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FR\Revista_Univers Farmaceutic\Revista 2026\2_2026\"/>
    </mc:Choice>
  </mc:AlternateContent>
  <xr:revisionPtr revIDLastSave="0" documentId="13_ncr:1_{8D286C56-C177-4E0F-BEBC-99ED10B6EF4E}" xr6:coauthVersionLast="47" xr6:coauthVersionMax="47" xr10:uidLastSave="{00000000-0000-0000-0000-000000000000}"/>
  <bookViews>
    <workbookView xWindow="-108" yWindow="-108" windowWidth="23256" windowHeight="12456" xr2:uid="{0CC8901B-F3A3-4084-A09F-249925561B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9" i="1" l="1"/>
  <c r="D220" i="1"/>
  <c r="G220" i="1" s="1"/>
  <c r="G221" i="1"/>
  <c r="F239" i="1"/>
  <c r="E239" i="1"/>
  <c r="C239" i="1"/>
  <c r="G238" i="1"/>
  <c r="G237" i="1" s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1" i="1"/>
  <c r="G190" i="1"/>
  <c r="G189" i="1"/>
  <c r="G188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7" i="1"/>
  <c r="G166" i="1"/>
  <c r="G165" i="1"/>
  <c r="G164" i="1"/>
  <c r="G163" i="1"/>
  <c r="G162" i="1"/>
  <c r="G161" i="1"/>
  <c r="G160" i="1"/>
  <c r="G159" i="1"/>
  <c r="G157" i="1"/>
  <c r="G156" i="1"/>
  <c r="G155" i="1"/>
  <c r="G154" i="1"/>
  <c r="G153" i="1"/>
  <c r="G152" i="1"/>
  <c r="G151" i="1"/>
  <c r="G150" i="1"/>
  <c r="G149" i="1"/>
  <c r="G148" i="1"/>
  <c r="G147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8" i="1"/>
  <c r="G87" i="1"/>
  <c r="G86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19" i="1" l="1"/>
  <c r="G80" i="1"/>
  <c r="G192" i="1"/>
  <c r="G3" i="1"/>
  <c r="G38" i="1"/>
  <c r="G158" i="1"/>
  <c r="G146" i="1"/>
  <c r="G51" i="1"/>
  <c r="G168" i="1"/>
  <c r="G126" i="1"/>
  <c r="G114" i="1"/>
  <c r="G98" i="1"/>
  <c r="G187" i="1"/>
  <c r="G206" i="1"/>
  <c r="G2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 Pana</author>
  </authors>
  <commentList>
    <comment ref="C239" authorId="0" shapeId="0" xr:uid="{F7E1BF58-92D7-4D2F-85C9-27F28E7B1085}">
      <text>
        <r>
          <rPr>
            <b/>
            <sz val="9"/>
            <color indexed="81"/>
            <rFont val="Tahoma"/>
            <family val="2"/>
            <charset val="238"/>
          </rPr>
          <t>Marian Pana:</t>
        </r>
        <r>
          <rPr>
            <sz val="9"/>
            <color indexed="81"/>
            <rFont val="Tahoma"/>
            <family val="2"/>
            <charset val="238"/>
          </rPr>
          <t xml:space="preserve">
la CNAS, totalul este de 4,879,305.20 lei, dar nu stiu de ce</t>
        </r>
      </text>
    </comment>
  </commentList>
</comments>
</file>

<file path=xl/sharedStrings.xml><?xml version="1.0" encoding="utf-8"?>
<sst xmlns="http://schemas.openxmlformats.org/spreadsheetml/2006/main" count="477" uniqueCount="477">
  <si>
    <t>A01A</t>
  </si>
  <si>
    <t>A02A</t>
  </si>
  <si>
    <t>A02B</t>
  </si>
  <si>
    <t>A03A</t>
  </si>
  <si>
    <t>A03B</t>
  </si>
  <si>
    <t>A03D</t>
  </si>
  <si>
    <t>A03F</t>
  </si>
  <si>
    <t>A04A</t>
  </si>
  <si>
    <t>A05A</t>
  </si>
  <si>
    <t>A05B</t>
  </si>
  <si>
    <t>A06A</t>
  </si>
  <si>
    <t>A07A</t>
  </si>
  <si>
    <t>A07B</t>
  </si>
  <si>
    <t>A07D</t>
  </si>
  <si>
    <t>A07E</t>
  </si>
  <si>
    <t>A07F</t>
  </si>
  <si>
    <t>A07X</t>
  </si>
  <si>
    <t>A08A</t>
  </si>
  <si>
    <t>A09A</t>
  </si>
  <si>
    <t>A10A</t>
  </si>
  <si>
    <t>A10B</t>
  </si>
  <si>
    <t>A11C</t>
  </si>
  <si>
    <t>A11D</t>
  </si>
  <si>
    <t>A11E</t>
  </si>
  <si>
    <t>A11G</t>
  </si>
  <si>
    <t>A11H</t>
  </si>
  <si>
    <t>A11J</t>
  </si>
  <si>
    <t>A12A</t>
  </si>
  <si>
    <t>A12B</t>
  </si>
  <si>
    <t>A12C</t>
  </si>
  <si>
    <t>A13A</t>
  </si>
  <si>
    <t>A16A</t>
  </si>
  <si>
    <t>B01A</t>
  </si>
  <si>
    <t>B02A</t>
  </si>
  <si>
    <t>B02B</t>
  </si>
  <si>
    <t>B03A</t>
  </si>
  <si>
    <t>B03B</t>
  </si>
  <si>
    <t>B03X</t>
  </si>
  <si>
    <t>B05A</t>
  </si>
  <si>
    <t>B05B</t>
  </si>
  <si>
    <t>B05D</t>
  </si>
  <si>
    <t>B05X</t>
  </si>
  <si>
    <t>B05Z</t>
  </si>
  <si>
    <t>B06A</t>
  </si>
  <si>
    <t>C01A</t>
  </si>
  <si>
    <t>C01B</t>
  </si>
  <si>
    <t>C01C</t>
  </si>
  <si>
    <t>C01D</t>
  </si>
  <si>
    <t>C01E</t>
  </si>
  <si>
    <t>C02A</t>
  </si>
  <si>
    <t>C02C</t>
  </si>
  <si>
    <t>C02K</t>
  </si>
  <si>
    <t>C03A</t>
  </si>
  <si>
    <t>C03B</t>
  </si>
  <si>
    <t>C03C</t>
  </si>
  <si>
    <t>C03D</t>
  </si>
  <si>
    <t>C03E</t>
  </si>
  <si>
    <t>C04A</t>
  </si>
  <si>
    <t>C05A</t>
  </si>
  <si>
    <t>C05B</t>
  </si>
  <si>
    <t>C05C</t>
  </si>
  <si>
    <t>C07A</t>
  </si>
  <si>
    <t>C07B</t>
  </si>
  <si>
    <t>C08C</t>
  </si>
  <si>
    <t>C08D</t>
  </si>
  <si>
    <t>C09A</t>
  </si>
  <si>
    <t>C09B</t>
  </si>
  <si>
    <t>C09C</t>
  </si>
  <si>
    <t>C09D</t>
  </si>
  <si>
    <t>C10A</t>
  </si>
  <si>
    <t>C10B</t>
  </si>
  <si>
    <t>D01A</t>
  </si>
  <si>
    <t>D01B</t>
  </si>
  <si>
    <t>D03A</t>
  </si>
  <si>
    <t>D03B</t>
  </si>
  <si>
    <t>D04A</t>
  </si>
  <si>
    <t>D05A</t>
  </si>
  <si>
    <t>D06A</t>
  </si>
  <si>
    <t>D06B</t>
  </si>
  <si>
    <t>D07A</t>
  </si>
  <si>
    <t>D07C</t>
  </si>
  <si>
    <t>D07X</t>
  </si>
  <si>
    <t>D08A</t>
  </si>
  <si>
    <t>D10A</t>
  </si>
  <si>
    <t>D10B</t>
  </si>
  <si>
    <t>D11A</t>
  </si>
  <si>
    <t>G01A</t>
  </si>
  <si>
    <t>G01B</t>
  </si>
  <si>
    <t>G02A</t>
  </si>
  <si>
    <t>G02B</t>
  </si>
  <si>
    <t>G02C</t>
  </si>
  <si>
    <t>G03A</t>
  </si>
  <si>
    <t>G03B</t>
  </si>
  <si>
    <t>G03C</t>
  </si>
  <si>
    <t>G03D</t>
  </si>
  <si>
    <t>G03F</t>
  </si>
  <si>
    <t>G03G</t>
  </si>
  <si>
    <t>G03H</t>
  </si>
  <si>
    <t>G03X</t>
  </si>
  <si>
    <t>G04B</t>
  </si>
  <si>
    <t>G04C</t>
  </si>
  <si>
    <t>H01A</t>
  </si>
  <si>
    <t>H01B</t>
  </si>
  <si>
    <t>H01C</t>
  </si>
  <si>
    <t>H02A</t>
  </si>
  <si>
    <t>H03A</t>
  </si>
  <si>
    <t>H03B</t>
  </si>
  <si>
    <t>H03C</t>
  </si>
  <si>
    <t>H04A</t>
  </si>
  <si>
    <t>H05A</t>
  </si>
  <si>
    <t>H05B</t>
  </si>
  <si>
    <t>J01A</t>
  </si>
  <si>
    <t>J01B</t>
  </si>
  <si>
    <t>J01C</t>
  </si>
  <si>
    <t>J01D</t>
  </si>
  <si>
    <t>J01E</t>
  </si>
  <si>
    <t>J01F</t>
  </si>
  <si>
    <t>J01G</t>
  </si>
  <si>
    <t>J01M</t>
  </si>
  <si>
    <t>J01X</t>
  </si>
  <si>
    <t>J02A</t>
  </si>
  <si>
    <t>J04A</t>
  </si>
  <si>
    <t>J05A</t>
  </si>
  <si>
    <t>J06B</t>
  </si>
  <si>
    <t>J07A</t>
  </si>
  <si>
    <t>J07B</t>
  </si>
  <si>
    <t>J07C</t>
  </si>
  <si>
    <t>L01A</t>
  </si>
  <si>
    <t>L01B</t>
  </si>
  <si>
    <t>L01C</t>
  </si>
  <si>
    <t>L01D</t>
  </si>
  <si>
    <t>L01X</t>
  </si>
  <si>
    <t>L02A</t>
  </si>
  <si>
    <t>L02B</t>
  </si>
  <si>
    <t>L03A</t>
  </si>
  <si>
    <t>L04A</t>
  </si>
  <si>
    <t>M01A</t>
  </si>
  <si>
    <t>M01C</t>
  </si>
  <si>
    <t>M02A</t>
  </si>
  <si>
    <t>M03A</t>
  </si>
  <si>
    <t>M03B</t>
  </si>
  <si>
    <t>M04A</t>
  </si>
  <si>
    <t>M05B</t>
  </si>
  <si>
    <t>M09A</t>
  </si>
  <si>
    <t>N01A</t>
  </si>
  <si>
    <t>N01B</t>
  </si>
  <si>
    <t>N02A</t>
  </si>
  <si>
    <t>N02B</t>
  </si>
  <si>
    <t>N02C</t>
  </si>
  <si>
    <t>N03A</t>
  </si>
  <si>
    <t>N04A</t>
  </si>
  <si>
    <t>N04B</t>
  </si>
  <si>
    <t>N05A</t>
  </si>
  <si>
    <t>N05B</t>
  </si>
  <si>
    <t>N05C</t>
  </si>
  <si>
    <t>N06A</t>
  </si>
  <si>
    <t>N06B</t>
  </si>
  <si>
    <t>N06D</t>
  </si>
  <si>
    <t>N07A</t>
  </si>
  <si>
    <t>N07B</t>
  </si>
  <si>
    <t>N07C</t>
  </si>
  <si>
    <t>N07X</t>
  </si>
  <si>
    <t>P01A</t>
  </si>
  <si>
    <t>P01B</t>
  </si>
  <si>
    <t>P03A</t>
  </si>
  <si>
    <t>R01A</t>
  </si>
  <si>
    <t>R01B</t>
  </si>
  <si>
    <t>R02A</t>
  </si>
  <si>
    <t>R03A</t>
  </si>
  <si>
    <t>R03B</t>
  </si>
  <si>
    <t>R03C</t>
  </si>
  <si>
    <t>R03D</t>
  </si>
  <si>
    <t>R05C</t>
  </si>
  <si>
    <t>R05D</t>
  </si>
  <si>
    <t>R05F</t>
  </si>
  <si>
    <t>R06A</t>
  </si>
  <si>
    <t>R07A</t>
  </si>
  <si>
    <t>S01A</t>
  </si>
  <si>
    <t>S01B</t>
  </si>
  <si>
    <t>S01C</t>
  </si>
  <si>
    <t>S01E</t>
  </si>
  <si>
    <t>S01F</t>
  </si>
  <si>
    <t>S01G</t>
  </si>
  <si>
    <t>S01H</t>
  </si>
  <si>
    <t>S01X</t>
  </si>
  <si>
    <t>S02C</t>
  </si>
  <si>
    <t>S02D</t>
  </si>
  <si>
    <t>S03A</t>
  </si>
  <si>
    <t>V03A</t>
  </si>
  <si>
    <t>V04C</t>
  </si>
  <si>
    <t>V06D</t>
  </si>
  <si>
    <t>V07A</t>
  </si>
  <si>
    <t>V08A</t>
  </si>
  <si>
    <t>V08B</t>
  </si>
  <si>
    <t>V08C</t>
  </si>
  <si>
    <t>V08D</t>
  </si>
  <si>
    <t>V09F</t>
  </si>
  <si>
    <t>V10X</t>
  </si>
  <si>
    <t>XRNI</t>
  </si>
  <si>
    <t>Definiție**</t>
  </si>
  <si>
    <t>STOMATOLOGICAL PREPARATIONS</t>
  </si>
  <si>
    <t>ANTACIDS</t>
  </si>
  <si>
    <t>DRUGS FOR PEPTIC ULCER AND GASTRO-OESOPHAGEAL REFLUX DISEASE (GORD)</t>
  </si>
  <si>
    <t>DRUGS FOR FUNCTIONAL GASTROINTESTINAL DISORDERS</t>
  </si>
  <si>
    <t>BELLADONNA AND DERIVATIVES, PLAIN</t>
  </si>
  <si>
    <t>ANTISPASMODICS IN COMBINATION WITH ANALGESICS</t>
  </si>
  <si>
    <t>PROPULSIVES</t>
  </si>
  <si>
    <t>ANTIEMETICS AND ANTINAUSEANTS</t>
  </si>
  <si>
    <t>BILE THERAPY</t>
  </si>
  <si>
    <t>LIVER THERAPY, LIPOTROPICS</t>
  </si>
  <si>
    <t>DRUGS FOR CONSTIPATION</t>
  </si>
  <si>
    <t>INTESTINAL ANTIINFECTIVES</t>
  </si>
  <si>
    <t>INTESTINAL ADSORBENTS</t>
  </si>
  <si>
    <t>ANTIPROPULSIVES</t>
  </si>
  <si>
    <t>INTESTINAL ANTIINFLAMMATORY AGENTS</t>
  </si>
  <si>
    <t>ANTIDIARRHEAL MICROORGANISMS</t>
  </si>
  <si>
    <t>OTHER ANTIDIARRHEALS</t>
  </si>
  <si>
    <t>ANTIOBESITY PREPARATIONS, EXCL. DIET PRODUCTS</t>
  </si>
  <si>
    <t>DIGESTIVES, INCL. ENZYMES</t>
  </si>
  <si>
    <t>INSULINS AND ANALOGUES</t>
  </si>
  <si>
    <t>BLOOD GLUCOSE LOWERING DRUGS, EXCL. INSULINS</t>
  </si>
  <si>
    <t>VITAMIN A AND D, INCL. COMBINATIONS OF THE TWO</t>
  </si>
  <si>
    <t>VITAMIN B1, PLAIN AND IN COMBINATION WITH VITAMIN B6 AND B12</t>
  </si>
  <si>
    <t>VITAMIN B-COMPLEX, INCL. COMBINATIONS</t>
  </si>
  <si>
    <t>ASCORBIC ACID (VITAMIN C), INCL. COMBINATIONS</t>
  </si>
  <si>
    <t>OTHER PLAIN VITAMIN PREPARATIONS</t>
  </si>
  <si>
    <t>OTHER VITAMIN PRODUCTS, COMBINATIONS</t>
  </si>
  <si>
    <t>OTHER MINERAL SUPPLEMENTS</t>
  </si>
  <si>
    <t>TONICS</t>
  </si>
  <si>
    <t>OTHER ALIMENTARY TRACT AND METABOLISM PRODUCTS</t>
  </si>
  <si>
    <t>ANTITHROMBOTIC AGENTS</t>
  </si>
  <si>
    <t>ANTIFIBRINOLYTICS</t>
  </si>
  <si>
    <t>VITAMIN K AND OTHER HEMOSTATICS</t>
  </si>
  <si>
    <t>IRON PREPARATIONS</t>
  </si>
  <si>
    <t>VITAMIN B12 AND FOLIC ACID</t>
  </si>
  <si>
    <t>OTHER ANTIANEMIC PREPARATIONS</t>
  </si>
  <si>
    <t>BLOOD AND RELATED PRODUCTS</t>
  </si>
  <si>
    <t>I.V. SOLUTIONS</t>
  </si>
  <si>
    <t>PERITONEAL DIALYTICS</t>
  </si>
  <si>
    <t>I.V. SOLUTION ADDITIVES</t>
  </si>
  <si>
    <t>HEMODIALYTICS AND HEMOFILTRATES</t>
  </si>
  <si>
    <t>OTHER HEMATOLOGICAL AGENTS</t>
  </si>
  <si>
    <t>CARDIAC GLYCOSIDES</t>
  </si>
  <si>
    <t>ANTIARRHYTHMICS, CLASS I AND III</t>
  </si>
  <si>
    <t>CARDIAC STIMULANTS EXCL. CARDIAC GLYCOSIDES</t>
  </si>
  <si>
    <t>VASODILATORS USED IN CARDIAC DISEASES</t>
  </si>
  <si>
    <t>OTHER CARDIAC PREPARATIONS</t>
  </si>
  <si>
    <t>ANTIADRENERGIC AGENTS, CENTRALLY ACTING</t>
  </si>
  <si>
    <t>ANTIADRENERGIC AGENTS, PERIPHERALLY ACTING</t>
  </si>
  <si>
    <t>OTHER ANTIHYPERTENSIVES</t>
  </si>
  <si>
    <t>LOW-CEILING DIURETICS, THIAZIDES</t>
  </si>
  <si>
    <t>LOW-CEILING DIURETICS, EXCL. THIAZIDES</t>
  </si>
  <si>
    <t>HIGH-CEILING DIURETICS</t>
  </si>
  <si>
    <t>POTASSIUM-SPARING AGENTS</t>
  </si>
  <si>
    <t>DIURETICS AND POTASSIUM-SPARING AGENTS IN COMBINATION</t>
  </si>
  <si>
    <t>PERIPHERAL VASODILATORS</t>
  </si>
  <si>
    <t>AGENTS FOR TREATMENT OF HEMORRHOIDS AND ANAL FISSURES FOR TOPICAL USE</t>
  </si>
  <si>
    <t>ANTIVARICOSE THERAPY</t>
  </si>
  <si>
    <t>CAPILLARY STABILIZING AGENTS</t>
  </si>
  <si>
    <t>BETA BLOCKING AGENTS</t>
  </si>
  <si>
    <t>BETA BLOCKING AGENTS AND THIAZIDES</t>
  </si>
  <si>
    <t>SELECTIVE CALCIUM CHANNEL BLOCKERS WITH MAINLY VASCULAR EFFECTS</t>
  </si>
  <si>
    <t>SELECTIVE CALCIUM CHANNEL BLOCKERS WITH DIRECT CARDIAC EFFECTS</t>
  </si>
  <si>
    <t>ACE INHIBITORS, PLAIN</t>
  </si>
  <si>
    <t>ACE INHIBITORS, COMBINATIONS</t>
  </si>
  <si>
    <t>ANGIOTENSIN II RECEPTOR BLOCKERS (ARBs), PLAIN</t>
  </si>
  <si>
    <t>ANGIOTENSIN II RECEPTOR BLOCKERS (ARBs), COMBINATIONS</t>
  </si>
  <si>
    <t>LIPID MODIFYING AGENTS, PLAIN</t>
  </si>
  <si>
    <t>LIPID MODIFYING AGENTS, COMBINATIONS</t>
  </si>
  <si>
    <t>ANTIFUNGALS FOR TOPICAL USE</t>
  </si>
  <si>
    <t>ANTIFUNGALS FOR SYSTEMIC USE</t>
  </si>
  <si>
    <t>ANTIPRURITICS, INCL. ANTIHISTAMINES, ANESTHETICS, ETC.</t>
  </si>
  <si>
    <t>ANTIPSORIATICS FOR TOPICAL USE</t>
  </si>
  <si>
    <t>ANTIBIOTICS FOR TOPICAL USE</t>
  </si>
  <si>
    <t>CHEMOTHERAPEUTICS FOR TOPICAL USE</t>
  </si>
  <si>
    <t>CORTICOSTEROIDS, PLAIN</t>
  </si>
  <si>
    <t>CORTICOSTEROIDS, COMBINATIONS WITH ANTIBIOTICS</t>
  </si>
  <si>
    <t>CORTICOSTEROIDS, OTHER COMBINATIONS</t>
  </si>
  <si>
    <t>ANTISEPTICS AND DISINFECTANTS</t>
  </si>
  <si>
    <t>ANTI-ACNE PREPARATIONS FOR TOPICAL USE</t>
  </si>
  <si>
    <t>ANTI-ACNE PREPARATIONS FOR SYSTEMIC USE</t>
  </si>
  <si>
    <t>OTHER DERMATOLOGICAL PREPARATIONS</t>
  </si>
  <si>
    <t>ANTIINFECTIVES AND ANTISEPTICS, EXCL. COMBINATIONS WITH CORTICOSTEROIDS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</si>
  <si>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</si>
  <si>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</si>
  <si>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</si>
  <si>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</si>
  <si>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</si>
  <si>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</si>
  <si>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</si>
  <si>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</si>
  <si>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</si>
  <si>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</si>
  <si>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</si>
  <si>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</si>
  <si>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</si>
  <si>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</si>
  <si>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X</t>
  </si>
  <si>
    <t>ALIMENTARY TRACT AND METABOLISM</t>
  </si>
  <si>
    <t>BLOOD AND BLOOD FORMING ORGANS</t>
  </si>
  <si>
    <t>CARDIOVASCULAR SYSTEM</t>
  </si>
  <si>
    <t>DERMATOLOGICALS</t>
  </si>
  <si>
    <t>GENITO URINARY SYSTEM AND SEX HORMONES</t>
  </si>
  <si>
    <t>SYSTEMIC HORMONAL PREPARATIONS, EXCL. SEX HORMONES AND INSULINS</t>
  </si>
  <si>
    <t>ANTIINFECTIVES FOR SYSTEMIC USE</t>
  </si>
  <si>
    <t>ANTINEOPLASTIC AND IMMUNOMODULATING AGENTS</t>
  </si>
  <si>
    <t> MUSCULO-SKELETAL SYSTEM</t>
  </si>
  <si>
    <t>NERVOUS SYSTEM</t>
  </si>
  <si>
    <t>ANTIPARASITIC PRODUCTS, INSECTICIDES AND REPELLENTS</t>
  </si>
  <si>
    <t>RESPIRATORY SYSTEM</t>
  </si>
  <si>
    <t>SENSORY ORGANS</t>
  </si>
  <si>
    <t>VARIOUS</t>
  </si>
  <si>
    <t>ANTIINFECTIVES/ANTISEPTICS IN COMBINATION WITH CORTICOSTEROIDS</t>
  </si>
  <si>
    <t>CONTRACEPTIVES FOR TOPICAL USE</t>
  </si>
  <si>
    <t>UTEROTONICS</t>
  </si>
  <si>
    <t>OTHER GYNECOLOGICALS</t>
  </si>
  <si>
    <t>HORMONAL CONTRACEPTIVES FOR SYSTEMIC USE</t>
  </si>
  <si>
    <t>ANDROGENS</t>
  </si>
  <si>
    <t>ESTROGENS</t>
  </si>
  <si>
    <t>PROGESTOGENS</t>
  </si>
  <si>
    <t>PROGESTOGENS AND ESTROGENS IN COMBINATION</t>
  </si>
  <si>
    <t>GONADOTROPINS AND OTHER OVULATION STIMULANTS</t>
  </si>
  <si>
    <t>ANTIANDROGENS</t>
  </si>
  <si>
    <t>OTHER SEX HORMONES AND MODULATORS OF THE GENITAL SYSTEM</t>
  </si>
  <si>
    <t>UROLOGICALS</t>
  </si>
  <si>
    <t>DRUGS USED IN BENIGN PROSTATIC HYPERTROPHY</t>
  </si>
  <si>
    <t>ANTERIOR PITUITARY LOBE HORMONES AND ANALOGUES</t>
  </si>
  <si>
    <t>POSTERIOR PITUITARY LOBE HORMONES</t>
  </si>
  <si>
    <t>HYPOTHALAMIC HORMONES</t>
  </si>
  <si>
    <t>CORTICOSTEROIDS FOR SYSTEMIC USE, PLAIN</t>
  </si>
  <si>
    <t>THYROID PREPARATIONS</t>
  </si>
  <si>
    <t>ANTITHYROID PREPARATIONS</t>
  </si>
  <si>
    <t>IODINE THERAPY</t>
  </si>
  <si>
    <t>GLYCOGENOLYTIC HORMONES</t>
  </si>
  <si>
    <t>PARATHYROID HORMONES AND ANALOGUES</t>
  </si>
  <si>
    <t>ANTI-PARATHYROID AGENTS</t>
  </si>
  <si>
    <t>TETRACYCLINES</t>
  </si>
  <si>
    <t>AMPHENICOLS</t>
  </si>
  <si>
    <t>BETA-LACTAM ANTIBACTERIALS, PENICILLINS</t>
  </si>
  <si>
    <t>OTHER BETA-LACTAM ANTIBACTERIALS</t>
  </si>
  <si>
    <t>SULFONAMIDES AND TRIMETHOPRIM</t>
  </si>
  <si>
    <t>MACROLIDES, LINCOSAMIDES AND STREPTOGRAMINS</t>
  </si>
  <si>
    <t>AMINOGLYCOSIDE ANTIBACTERIALS</t>
  </si>
  <si>
    <t>QUINOLONE ANTIBACTERIALS</t>
  </si>
  <si>
    <t>OTHER ANTIBACTERIALS</t>
  </si>
  <si>
    <t>ANTIMYCOTICS FOR SYSTEMIC USE</t>
  </si>
  <si>
    <t>DRUGS FOR TREATMENT OF TUBERCULOSIS</t>
  </si>
  <si>
    <t>DIRECT ACTING ANTIVIRALS</t>
  </si>
  <si>
    <t>IMMUNOGLOBULINS</t>
  </si>
  <si>
    <t>BACTERIAL VACCINES</t>
  </si>
  <si>
    <t>VIRAL VACCINES</t>
  </si>
  <si>
    <t>BACTERIAL AND VIRAL VACCINES, COMBINED</t>
  </si>
  <si>
    <t>ALKYLATING AGENTS</t>
  </si>
  <si>
    <t>ANTIMETABOLITES</t>
  </si>
  <si>
    <t>PLANT ALKALOIDS AND OTHER NATURAL PRODUCTS</t>
  </si>
  <si>
    <t>CYTOTOXIC ANTIBIOTICS AND RELATED SUBSTANCES</t>
  </si>
  <si>
    <t>OTHER ANTINEOPLASTIC AGENTS</t>
  </si>
  <si>
    <t>IMMUNOSTIMULANTS</t>
  </si>
  <si>
    <t>IMMUNOSUPPRESSANTS</t>
  </si>
  <si>
    <t>ANTIINFLAMMATORY AND ANTIRHEUMATIC PRODUCTS, NON-STEROIDS</t>
  </si>
  <si>
    <t>SPECIFIC ANTIRHEUMATIC AGENTS</t>
  </si>
  <si>
    <t>TOPICAL PRODUCTS FOR JOINT AND MUSCULAR PAIN</t>
  </si>
  <si>
    <t>MUSCLE RELAXANTS, PERIPHERALLY ACTING AGENTS</t>
  </si>
  <si>
    <t>MUSCLE RELAXANTS, CENTRALLY ACTING AGENTS</t>
  </si>
  <si>
    <t>ANTIGOUT PREPARATIONS</t>
  </si>
  <si>
    <t>DRUGS AFFECTING BONE STRUCTURE AND MINERALIZATION</t>
  </si>
  <si>
    <t>OTHER DRUGS FOR DISORDERS OF THE MUSCULO-SKELETAL SYSTEM</t>
  </si>
  <si>
    <t>ANESTHETICS, GENERAL</t>
  </si>
  <si>
    <t>ANESTHETICS, LOCAL</t>
  </si>
  <si>
    <t>OPIOIDS</t>
  </si>
  <si>
    <t>OTHER ANALGESICS AND ANTIPYRETICS</t>
  </si>
  <si>
    <t>ANTIMIGRAINE PREPARATIONS</t>
  </si>
  <si>
    <t>ANTIEPILEPTICS</t>
  </si>
  <si>
    <t>ANTIPSYCHOTICS</t>
  </si>
  <si>
    <t>ANXIOLYTICS</t>
  </si>
  <si>
    <t>HYPNOTICS AND SEDATIVES</t>
  </si>
  <si>
    <t>ANTIDEPRESSANTS</t>
  </si>
  <si>
    <t>PSYCHOSTIMULANTS, AGENTS USED FOR ADHD AND NOOTROPICS</t>
  </si>
  <si>
    <t>ANTI-DEMENTIA DRUGS</t>
  </si>
  <si>
    <t>PARASYMPATHOMIMETICS</t>
  </si>
  <si>
    <t>DRUGS USED IN ADDICTIVE DISORDERS</t>
  </si>
  <si>
    <t>ANTIVERTIGO PREPARATIONS</t>
  </si>
  <si>
    <t>OTHER NERVOUS SYSTEM DRUGS</t>
  </si>
  <si>
    <t>AGENTS AGAINST AMOEBIASIS AND OTHER PROTOZOAL DISEASES</t>
  </si>
  <si>
    <t>ANTIMALARIALS</t>
  </si>
  <si>
    <t>ECTOPARASITICIDES, INCL. SCABICIDES</t>
  </si>
  <si>
    <t>DECONGESTANTS AND OTHER NASAL PREPARATIONS FOR TOPICAL USE</t>
  </si>
  <si>
    <t>NASAL DECONGESTANTS FOR SYSTEMIC USE</t>
  </si>
  <si>
    <t>THROAT PREPARATIONS</t>
  </si>
  <si>
    <t>ADRENERGICS, INHALANTS</t>
  </si>
  <si>
    <t>OTHER DRUGS FOR OBSTRUCTIVE AIRWAY DISEASES, INHALANTS</t>
  </si>
  <si>
    <t>ADRENERGICS FOR SYSTEMIC USE</t>
  </si>
  <si>
    <t>OTHER SYSTEMIC DRUGS FOR OBSTRUCTIVE AIRWAY DISEASES</t>
  </si>
  <si>
    <t>EXPECTORANTS, EXCL. COMBINATIONS WITH COUGH SUPPRESSANTS</t>
  </si>
  <si>
    <t>COUGH SUPPRESSANTS, EXCL. COMBINATIONS WITH EXPECTORANTS</t>
  </si>
  <si>
    <t>COUGH SUPPRESSANTS AND EXPECTORANTS, COMBINATIONS</t>
  </si>
  <si>
    <t>ANTIHISTAMINES FOR SYSTEMIC USE</t>
  </si>
  <si>
    <t>OTHER RESPIRATORY SYSTEM PRODUCTS</t>
  </si>
  <si>
    <t>ANTIINFECTIVES</t>
  </si>
  <si>
    <t>ANTIINFLAMMATORY AGENTS</t>
  </si>
  <si>
    <t>ANTIINFLAMMATORY AGENTS AND ANTIINFECTIVES IN COMBINATION</t>
  </si>
  <si>
    <t>ANTIGLAUCOMA PREPARATIONS AND MIOTICS</t>
  </si>
  <si>
    <t>MYDRIATICS AND CYCLOPLEGICS</t>
  </si>
  <si>
    <t>DECONGESTANTS AND ANTIALLERGICS</t>
  </si>
  <si>
    <t>LOCAL ANESTHETICS</t>
  </si>
  <si>
    <t>OTHER OPHTHALMOLOGICALS</t>
  </si>
  <si>
    <t>CORTICOSTEROIDS AND ANTIINFECTIVES IN COMBINATION</t>
  </si>
  <si>
    <t>OTHER OTOLOGICALS</t>
  </si>
  <si>
    <t>ALL OTHER THERAPEUTIC PRODUCTS</t>
  </si>
  <si>
    <t>OTHER DIAGNOSTIC AGENTS</t>
  </si>
  <si>
    <t>OTHER NUTRIENTS</t>
  </si>
  <si>
    <t>ALL OTHER NON-THERAPEUTIC PRODUCTS</t>
  </si>
  <si>
    <t>X-RAY CONTRAST MEDIA, IODINATED</t>
  </si>
  <si>
    <t>X-RAY CONTRAST MEDIA, NON-IODINATED</t>
  </si>
  <si>
    <t>MAGNETIC RESONANCE IMAGING CONTRAST MEDIA</t>
  </si>
  <si>
    <t>ULTRASOUND CONTRAST MEDIA</t>
  </si>
  <si>
    <r>
      <t xml:space="preserve">CICATRIZANTS - </t>
    </r>
    <r>
      <rPr>
        <sz val="11"/>
        <color rgb="FF00B0F0"/>
        <rFont val="Calibri"/>
        <family val="2"/>
        <scheme val="minor"/>
      </rPr>
      <t>PREPARATIONS FOR TREATMENT OF WOUNDS AND ULCERS</t>
    </r>
  </si>
  <si>
    <r>
      <t xml:space="preserve">ENZYMES - </t>
    </r>
    <r>
      <rPr>
        <sz val="11"/>
        <color rgb="FF00B0F0"/>
        <rFont val="Calibri"/>
        <family val="2"/>
        <scheme val="minor"/>
      </rPr>
      <t>PREPARATIONS FOR TREATMENT OF WOUNDS AND ULCERS</t>
    </r>
  </si>
  <si>
    <t>* site CNAS</t>
  </si>
  <si>
    <t>Trim. 1*</t>
  </si>
  <si>
    <t>Trim. 2*</t>
  </si>
  <si>
    <t>Trim. 3*</t>
  </si>
  <si>
    <t>Trim. 4*</t>
  </si>
  <si>
    <t>J06A</t>
  </si>
  <si>
    <t>J07X</t>
  </si>
  <si>
    <t>IMMUNE SERA AND IMMUNOGLOBULINS</t>
  </si>
  <si>
    <t>OTHER VACCINES</t>
  </si>
  <si>
    <t>Cod ATC* - nivel 3</t>
  </si>
  <si>
    <t>** site WHO Collaborating Centre for Drug Statistics Methodology: https://www.whocc.no/atc_ddd_index -  (marcat in albastru - cod ATC, nivel 2)</t>
  </si>
  <si>
    <r>
      <t xml:space="preserve">HORMONES AND RELATED AGENTS - </t>
    </r>
    <r>
      <rPr>
        <sz val="11"/>
        <color rgb="FF00B0F0"/>
        <rFont val="Calibri"/>
        <family val="2"/>
        <scheme val="minor"/>
      </rPr>
      <t>ENDOCRINE THERAPY</t>
    </r>
  </si>
  <si>
    <r>
      <t>HORMONE ANTAGONISTS AND RELATED AGENTS</t>
    </r>
    <r>
      <rPr>
        <sz val="11"/>
        <color rgb="FF00B0F0"/>
        <rFont val="Calibri"/>
        <family val="2"/>
        <scheme val="minor"/>
      </rPr>
      <t xml:space="preserve"> - ENDOCRINE THERAPY</t>
    </r>
  </si>
  <si>
    <r>
      <t xml:space="preserve">ANTICHOLINERGIC AGENTS - </t>
    </r>
    <r>
      <rPr>
        <sz val="11"/>
        <color rgb="FF00B0F0"/>
        <rFont val="Calibri"/>
        <family val="2"/>
        <scheme val="minor"/>
      </rPr>
      <t>ANTI-PARKINSON DRUGS</t>
    </r>
  </si>
  <si>
    <r>
      <t xml:space="preserve">DOPAMINERGIC AGENTS - </t>
    </r>
    <r>
      <rPr>
        <sz val="11"/>
        <color rgb="FF00B0F0"/>
        <rFont val="Calibri"/>
        <family val="2"/>
        <scheme val="minor"/>
      </rPr>
      <t>ANTI-PARKINSON DRUGS</t>
    </r>
  </si>
  <si>
    <r>
      <t xml:space="preserve">ANTIINFECTIVES - </t>
    </r>
    <r>
      <rPr>
        <sz val="11"/>
        <color rgb="FF00B0F0"/>
        <rFont val="Calibri"/>
        <family val="2"/>
        <scheme val="minor"/>
      </rPr>
      <t>OPHTHALMOLOGICAL AND OTOLOGICAL PREPARATIONS</t>
    </r>
  </si>
  <si>
    <r>
      <t xml:space="preserve">CALCIUM - </t>
    </r>
    <r>
      <rPr>
        <sz val="11"/>
        <color rgb="FF00B0F0"/>
        <rFont val="Calibri"/>
        <family val="2"/>
        <scheme val="minor"/>
      </rPr>
      <t>MINERAL SUPPLEMENTS</t>
    </r>
  </si>
  <si>
    <r>
      <t xml:space="preserve">POTASSIUM - </t>
    </r>
    <r>
      <rPr>
        <sz val="11"/>
        <color rgb="FF00B0F0"/>
        <rFont val="Calibri"/>
        <family val="2"/>
        <scheme val="minor"/>
      </rPr>
      <t>MINERAL SUPPLEMENTS</t>
    </r>
  </si>
  <si>
    <t>V09D</t>
  </si>
  <si>
    <r>
      <t xml:space="preserve">THYROID - </t>
    </r>
    <r>
      <rPr>
        <sz val="11"/>
        <color rgb="FF00B0F0"/>
        <rFont val="Calibri"/>
        <family val="2"/>
        <scheme val="minor"/>
      </rPr>
      <t>RADIOPHARMACEUTICALS</t>
    </r>
  </si>
  <si>
    <t>V09I</t>
  </si>
  <si>
    <r>
      <t xml:space="preserve">OTHER THERAPEUTIC - </t>
    </r>
    <r>
      <rPr>
        <sz val="11"/>
        <color rgb="FF00B0F0"/>
        <rFont val="Calibri"/>
        <family val="2"/>
        <scheme val="minor"/>
      </rPr>
      <t>RADIOPHARMACEUTICALS</t>
    </r>
  </si>
  <si>
    <r>
      <t xml:space="preserve">TUMOUR DETECTION - </t>
    </r>
    <r>
      <rPr>
        <sz val="11"/>
        <color rgb="FF00B0F0"/>
        <rFont val="Calibri"/>
        <family val="2"/>
        <scheme val="minor"/>
      </rPr>
      <t>RADIOPHARMACEUTICALS</t>
    </r>
  </si>
  <si>
    <t>V09B</t>
  </si>
  <si>
    <r>
      <t xml:space="preserve">SKELETON - </t>
    </r>
    <r>
      <rPr>
        <sz val="11"/>
        <color rgb="FF00B0F0"/>
        <rFont val="Calibri"/>
        <family val="2"/>
        <scheme val="minor"/>
      </rPr>
      <t>RADIOPHARMACEUTICALS</t>
    </r>
  </si>
  <si>
    <t>FĂRĂ</t>
  </si>
  <si>
    <t>L01E</t>
  </si>
  <si>
    <t>PROTEIN KINASE INHIBITORS</t>
  </si>
  <si>
    <t>V09E</t>
  </si>
  <si>
    <t>V09C</t>
  </si>
  <si>
    <t>V09G</t>
  </si>
  <si>
    <r>
      <t xml:space="preserve">CARDIOVASCULAR SYSTEM - </t>
    </r>
    <r>
      <rPr>
        <sz val="11"/>
        <color rgb="FF00B0F0"/>
        <rFont val="Calibri"/>
        <family val="2"/>
        <scheme val="minor"/>
      </rPr>
      <t>RADIOPHARMACEUTICALS</t>
    </r>
  </si>
  <si>
    <t>H02C</t>
  </si>
  <si>
    <t>ANTIADRENAL PREPARATIONS</t>
  </si>
  <si>
    <t>J04B</t>
  </si>
  <si>
    <t>DRUGS FOR TREATMENT OF LEPRA</t>
  </si>
  <si>
    <t>L01F</t>
  </si>
  <si>
    <t>MONOCLONAL ANTIBODIES AND ANTIBODY DRUG CONJUGATES</t>
  </si>
  <si>
    <t>R05X</t>
  </si>
  <si>
    <t>OTHER COLD PREPARATIONS</t>
  </si>
  <si>
    <r>
      <t xml:space="preserve">RENAL SYSTEM  - </t>
    </r>
    <r>
      <rPr>
        <sz val="11"/>
        <color rgb="FF00B0F0"/>
        <rFont val="Calibri"/>
        <family val="2"/>
        <scheme val="minor"/>
      </rPr>
      <t>RADIOPHARMACEUTICALS</t>
    </r>
  </si>
  <si>
    <r>
      <t xml:space="preserve">HEPATIC AND RETICULO ENDOTHELIAL SYSTEM - </t>
    </r>
    <r>
      <rPr>
        <sz val="11"/>
        <color rgb="FF00B0F0"/>
        <rFont val="Calibri"/>
        <family val="2"/>
        <scheme val="minor"/>
      </rPr>
      <t>RADIOPHARMACEUTICALS</t>
    </r>
  </si>
  <si>
    <r>
      <t xml:space="preserve">RESPIRATORY SYSTEM - </t>
    </r>
    <r>
      <rPr>
        <sz val="11"/>
        <color rgb="FF00B0F0"/>
        <rFont val="Calibri"/>
        <family val="2"/>
        <scheme val="minor"/>
      </rPr>
      <t>RADIOPHARMACEUTICALS</t>
    </r>
  </si>
  <si>
    <t>C03X</t>
  </si>
  <si>
    <t>OTHER DIURETICS</t>
  </si>
  <si>
    <t>A03</t>
  </si>
  <si>
    <t>M03C</t>
  </si>
  <si>
    <t>S01L</t>
  </si>
  <si>
    <t>V01A</t>
  </si>
  <si>
    <t>MUSCLE RELAXANTS, DIRECTLY ACTING AGENTS</t>
  </si>
  <si>
    <t>OCULAR VASCULAR DISORDER AGENTS</t>
  </si>
  <si>
    <r>
      <t xml:space="preserve">ANTINEMATODAL AGENTS - </t>
    </r>
    <r>
      <rPr>
        <sz val="11"/>
        <color rgb="FF00B0F0"/>
        <rFont val="Calibri"/>
        <family val="2"/>
        <scheme val="minor"/>
      </rPr>
      <t>ANTHELMINTICS</t>
    </r>
  </si>
  <si>
    <t>P02C</t>
  </si>
  <si>
    <t>Total an 2025</t>
  </si>
  <si>
    <t>An 2025 - consum valoric: valoare cu TVA (mii lei)</t>
  </si>
  <si>
    <t>A07C</t>
  </si>
  <si>
    <t>D06C</t>
  </si>
  <si>
    <t>ELECTROLYTES WITH CARBOHYDRATES</t>
  </si>
  <si>
    <t>ANTIBIOTICS AND CHEMOTHERAPEUTICS, COMBINATIONS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</si>
</sst>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charset val="204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1"/>
      <name val="Segoe UI"/>
      <family val="2"/>
      <charset val="238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4" fontId="6" fillId="0" borderId="1" xfId="0" applyNumberFormat="1" applyFont="1" applyBorder="1"/>
    <xf numFmtId="0" fontId="6" fillId="0" borderId="1" xfId="0" applyFont="1" applyBorder="1"/>
    <xf numFmtId="3" fontId="5" fillId="0" borderId="0" xfId="0" applyNumberFormat="1" applyFont="1"/>
    <xf numFmtId="4" fontId="8" fillId="0" borderId="1" xfId="0" applyNumberFormat="1" applyFont="1" applyBorder="1" applyAlignment="1">
      <alignment wrapText="1"/>
    </xf>
    <xf numFmtId="4" fontId="8" fillId="0" borderId="1" xfId="0" applyNumberFormat="1" applyFont="1" applyBorder="1"/>
    <xf numFmtId="0" fontId="11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/>
    <xf numFmtId="0" fontId="11" fillId="0" borderId="1" xfId="0" applyFont="1" applyBorder="1"/>
    <xf numFmtId="2" fontId="12" fillId="0" borderId="1" xfId="2" applyNumberFormat="1" applyFont="1" applyBorder="1" applyAlignment="1">
      <alignment horizontal="right" vertical="top" shrinkToFit="1"/>
    </xf>
    <xf numFmtId="0" fontId="13" fillId="0" borderId="1" xfId="0" applyFont="1" applyBorder="1" applyAlignment="1">
      <alignment horizontal="right" vertical="center" wrapText="1"/>
    </xf>
    <xf numFmtId="3" fontId="6" fillId="0" borderId="0" xfId="0" applyNumberFormat="1" applyFont="1"/>
    <xf numFmtId="0" fontId="7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center" wrapText="1"/>
    </xf>
    <xf numFmtId="4" fontId="16" fillId="0" borderId="1" xfId="0" applyNumberFormat="1" applyFont="1" applyBorder="1" applyAlignment="1">
      <alignment wrapText="1"/>
    </xf>
    <xf numFmtId="4" fontId="16" fillId="0" borderId="1" xfId="0" applyNumberFormat="1" applyFont="1" applyBorder="1"/>
    <xf numFmtId="3" fontId="18" fillId="0" borderId="0" xfId="0" applyNumberFormat="1" applyFont="1"/>
    <xf numFmtId="0" fontId="19" fillId="0" borderId="0" xfId="0" applyFont="1"/>
    <xf numFmtId="4" fontId="7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/>
    <xf numFmtId="0" fontId="17" fillId="0" borderId="1" xfId="0" applyFont="1" applyBorder="1"/>
    <xf numFmtId="4" fontId="14" fillId="0" borderId="1" xfId="0" applyNumberFormat="1" applyFont="1" applyBorder="1"/>
    <xf numFmtId="4" fontId="17" fillId="0" borderId="1" xfId="0" applyNumberFormat="1" applyFont="1" applyBorder="1"/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1" applyFont="1" applyFill="1" applyBorder="1"/>
    <xf numFmtId="0" fontId="5" fillId="0" borderId="1" xfId="0" applyFont="1" applyBorder="1"/>
    <xf numFmtId="4" fontId="7" fillId="0" borderId="1" xfId="0" applyNumberFormat="1" applyFont="1" applyBorder="1"/>
    <xf numFmtId="0" fontId="5" fillId="0" borderId="1" xfId="0" applyFont="1" applyBorder="1" applyAlignment="1">
      <alignment horizontal="right" vertical="center" wrapText="1"/>
    </xf>
    <xf numFmtId="3" fontId="22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4">
    <cellStyle name="Hyperlink" xfId="1" builtinId="8"/>
    <cellStyle name="Normal" xfId="0" builtinId="0"/>
    <cellStyle name="Normal 2" xfId="2" xr:uid="{3ABC42B2-6748-48EB-AECE-37BD943F384D}"/>
    <cellStyle name="Normal 3" xfId="3" xr:uid="{7EAE3213-0360-4161-A9A3-983738806E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hocc.no/atc_ddd_index/?code=J07X&amp;showdescription=no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A2C9-935B-4FDB-93AD-5F1A402C54E9}">
  <dimension ref="A1:H258"/>
  <sheetViews>
    <sheetView tabSelected="1" zoomScaleNormal="100" workbookViewId="0">
      <pane ySplit="1" topLeftCell="A2" activePane="bottomLeft" state="frozen"/>
      <selection pane="bottomLeft" activeCell="E244" sqref="E244"/>
    </sheetView>
  </sheetViews>
  <sheetFormatPr defaultColWidth="132.88671875" defaultRowHeight="14.4" x14ac:dyDescent="0.3"/>
  <cols>
    <col min="1" max="1" width="15.88671875" bestFit="1" customWidth="1"/>
    <col min="2" max="2" width="70.77734375" customWidth="1"/>
    <col min="3" max="5" width="11.77734375" bestFit="1" customWidth="1"/>
    <col min="6" max="6" width="11.77734375" style="28" bestFit="1" customWidth="1"/>
    <col min="7" max="8" width="14.44140625" customWidth="1"/>
  </cols>
  <sheetData>
    <row r="1" spans="1:7" s="1" customFormat="1" x14ac:dyDescent="0.3">
      <c r="A1" s="44" t="s">
        <v>472</v>
      </c>
      <c r="B1" s="45"/>
      <c r="C1" s="45"/>
      <c r="D1" s="45"/>
      <c r="E1" s="45"/>
      <c r="F1" s="45"/>
      <c r="G1" s="46"/>
    </row>
    <row r="2" spans="1:7" ht="28.8" x14ac:dyDescent="0.3">
      <c r="A2" s="7" t="s">
        <v>427</v>
      </c>
      <c r="B2" s="7" t="s">
        <v>199</v>
      </c>
      <c r="C2" s="8" t="s">
        <v>419</v>
      </c>
      <c r="D2" s="8" t="s">
        <v>420</v>
      </c>
      <c r="E2" s="8" t="s">
        <v>421</v>
      </c>
      <c r="F2" s="24" t="s">
        <v>422</v>
      </c>
      <c r="G2" s="8" t="s">
        <v>471</v>
      </c>
    </row>
    <row r="3" spans="1:7" x14ac:dyDescent="0.3">
      <c r="A3" s="4" t="s">
        <v>283</v>
      </c>
      <c r="B3" s="2" t="s">
        <v>298</v>
      </c>
      <c r="C3" s="3"/>
      <c r="D3" s="12"/>
      <c r="E3" s="12"/>
      <c r="F3" s="25"/>
      <c r="G3" s="29">
        <f>SUM(G4:G37)</f>
        <v>4111882.54</v>
      </c>
    </row>
    <row r="4" spans="1:7" ht="15" x14ac:dyDescent="0.3">
      <c r="A4" s="3" t="s">
        <v>0</v>
      </c>
      <c r="B4" s="3" t="s">
        <v>200</v>
      </c>
      <c r="C4" s="30">
        <v>165.66</v>
      </c>
      <c r="D4" s="30">
        <v>141.4</v>
      </c>
      <c r="E4" s="14">
        <v>129.58000000000001</v>
      </c>
      <c r="F4" s="31">
        <v>154.44999999999999</v>
      </c>
      <c r="G4" s="9">
        <f>SUM(C4:F4)</f>
        <v>591.08999999999992</v>
      </c>
    </row>
    <row r="5" spans="1:7" ht="15" x14ac:dyDescent="0.3">
      <c r="A5" s="3" t="s">
        <v>1</v>
      </c>
      <c r="B5" s="3" t="s">
        <v>201</v>
      </c>
      <c r="C5" s="30">
        <v>87.23</v>
      </c>
      <c r="D5" s="30">
        <v>86.84</v>
      </c>
      <c r="E5" s="14">
        <v>104.2</v>
      </c>
      <c r="F5" s="31">
        <v>173.58</v>
      </c>
      <c r="G5" s="9">
        <f t="shared" ref="G5:G71" si="0">SUM(C5:F5)</f>
        <v>451.85</v>
      </c>
    </row>
    <row r="6" spans="1:7" ht="15" x14ac:dyDescent="0.3">
      <c r="A6" s="3" t="s">
        <v>2</v>
      </c>
      <c r="B6" s="3" t="s">
        <v>202</v>
      </c>
      <c r="C6" s="32">
        <v>51670.1</v>
      </c>
      <c r="D6" s="32">
        <v>50462.94</v>
      </c>
      <c r="E6" s="15">
        <v>49951.86</v>
      </c>
      <c r="F6" s="33">
        <v>51304.29</v>
      </c>
      <c r="G6" s="9">
        <f>SUM(C6:F6)</f>
        <v>203389.19000000003</v>
      </c>
    </row>
    <row r="7" spans="1:7" ht="15" x14ac:dyDescent="0.35">
      <c r="A7" s="10" t="s">
        <v>463</v>
      </c>
      <c r="B7" s="3"/>
      <c r="C7" s="34">
        <v>0.06</v>
      </c>
      <c r="D7" s="3"/>
      <c r="E7" s="19"/>
      <c r="F7" s="35">
        <v>0.12</v>
      </c>
      <c r="G7" s="9">
        <f t="shared" si="0"/>
        <v>0.18</v>
      </c>
    </row>
    <row r="8" spans="1:7" ht="15" x14ac:dyDescent="0.3">
      <c r="A8" s="3" t="s">
        <v>3</v>
      </c>
      <c r="B8" s="3" t="s">
        <v>203</v>
      </c>
      <c r="C8" s="32">
        <v>7317.55</v>
      </c>
      <c r="D8" s="32">
        <v>7027.81</v>
      </c>
      <c r="E8" s="15">
        <v>7017.61</v>
      </c>
      <c r="F8" s="33">
        <v>7426.11</v>
      </c>
      <c r="G8" s="9">
        <f t="shared" si="0"/>
        <v>28789.08</v>
      </c>
    </row>
    <row r="9" spans="1:7" ht="15" x14ac:dyDescent="0.3">
      <c r="A9" s="3" t="s">
        <v>4</v>
      </c>
      <c r="B9" s="3" t="s">
        <v>204</v>
      </c>
      <c r="C9" s="32">
        <v>1449.03</v>
      </c>
      <c r="D9" s="32">
        <v>1467.44</v>
      </c>
      <c r="E9" s="15">
        <v>1505.15</v>
      </c>
      <c r="F9" s="33">
        <v>1468.58</v>
      </c>
      <c r="G9" s="9">
        <f t="shared" si="0"/>
        <v>5890.2000000000007</v>
      </c>
    </row>
    <row r="10" spans="1:7" ht="15" x14ac:dyDescent="0.3">
      <c r="A10" s="3" t="s">
        <v>5</v>
      </c>
      <c r="B10" s="3" t="s">
        <v>205</v>
      </c>
      <c r="C10" s="30">
        <v>147.66</v>
      </c>
      <c r="D10" s="32">
        <v>1222.93</v>
      </c>
      <c r="E10" s="15">
        <v>1522.47</v>
      </c>
      <c r="F10" s="33">
        <v>1554.25</v>
      </c>
      <c r="G10" s="9">
        <f t="shared" si="0"/>
        <v>4447.3100000000004</v>
      </c>
    </row>
    <row r="11" spans="1:7" ht="15" x14ac:dyDescent="0.3">
      <c r="A11" s="3" t="s">
        <v>6</v>
      </c>
      <c r="B11" s="3" t="s">
        <v>206</v>
      </c>
      <c r="C11" s="32">
        <v>3644.17</v>
      </c>
      <c r="D11" s="32">
        <v>3353.5</v>
      </c>
      <c r="E11" s="15">
        <v>3353.73</v>
      </c>
      <c r="F11" s="33">
        <v>3104.15</v>
      </c>
      <c r="G11" s="9">
        <f t="shared" si="0"/>
        <v>13455.55</v>
      </c>
    </row>
    <row r="12" spans="1:7" ht="15" x14ac:dyDescent="0.3">
      <c r="A12" s="3" t="s">
        <v>7</v>
      </c>
      <c r="B12" s="3" t="s">
        <v>207</v>
      </c>
      <c r="C12" s="32">
        <v>19662.48</v>
      </c>
      <c r="D12" s="32">
        <v>20779.96</v>
      </c>
      <c r="E12" s="15">
        <v>21972.92</v>
      </c>
      <c r="F12" s="33">
        <v>21992.92</v>
      </c>
      <c r="G12" s="9">
        <f t="shared" si="0"/>
        <v>84408.28</v>
      </c>
    </row>
    <row r="13" spans="1:7" ht="15" x14ac:dyDescent="0.3">
      <c r="A13" s="3" t="s">
        <v>8</v>
      </c>
      <c r="B13" s="3" t="s">
        <v>208</v>
      </c>
      <c r="C13" s="32">
        <v>7033.93</v>
      </c>
      <c r="D13" s="32">
        <v>7781.05</v>
      </c>
      <c r="E13" s="15">
        <v>8119.05</v>
      </c>
      <c r="F13" s="33">
        <v>8750.76</v>
      </c>
      <c r="G13" s="9">
        <f t="shared" si="0"/>
        <v>31684.79</v>
      </c>
    </row>
    <row r="14" spans="1:7" ht="15" x14ac:dyDescent="0.3">
      <c r="A14" s="3" t="s">
        <v>9</v>
      </c>
      <c r="B14" s="3" t="s">
        <v>209</v>
      </c>
      <c r="C14" s="32">
        <v>9128.6200000000008</v>
      </c>
      <c r="D14" s="32">
        <v>9086.1299999999992</v>
      </c>
      <c r="E14" s="15">
        <v>8287.83</v>
      </c>
      <c r="F14" s="33">
        <v>9702.4599999999991</v>
      </c>
      <c r="G14" s="9">
        <f t="shared" si="0"/>
        <v>36205.040000000001</v>
      </c>
    </row>
    <row r="15" spans="1:7" ht="15" x14ac:dyDescent="0.3">
      <c r="A15" s="3" t="s">
        <v>10</v>
      </c>
      <c r="B15" s="3" t="s">
        <v>210</v>
      </c>
      <c r="C15" s="32">
        <v>1061.44</v>
      </c>
      <c r="D15" s="32">
        <v>1044.27</v>
      </c>
      <c r="E15" s="15">
        <v>1057.53</v>
      </c>
      <c r="F15" s="33">
        <v>1075.58</v>
      </c>
      <c r="G15" s="9">
        <f t="shared" si="0"/>
        <v>4238.82</v>
      </c>
    </row>
    <row r="16" spans="1:7" ht="15" x14ac:dyDescent="0.3">
      <c r="A16" s="3" t="s">
        <v>11</v>
      </c>
      <c r="B16" s="3" t="s">
        <v>211</v>
      </c>
      <c r="C16" s="32">
        <v>15747.86</v>
      </c>
      <c r="D16" s="32">
        <v>16436.189999999999</v>
      </c>
      <c r="E16" s="15">
        <v>17386.16</v>
      </c>
      <c r="F16" s="33">
        <v>18281.68</v>
      </c>
      <c r="G16" s="9">
        <f t="shared" si="0"/>
        <v>67851.89</v>
      </c>
    </row>
    <row r="17" spans="1:7" ht="15" x14ac:dyDescent="0.3">
      <c r="A17" s="3" t="s">
        <v>12</v>
      </c>
      <c r="B17" s="3" t="s">
        <v>212</v>
      </c>
      <c r="C17" s="30">
        <v>66.150000000000006</v>
      </c>
      <c r="D17" s="30">
        <v>70.98</v>
      </c>
      <c r="E17" s="14">
        <v>72.23</v>
      </c>
      <c r="F17" s="31">
        <v>55.79</v>
      </c>
      <c r="G17" s="9">
        <f t="shared" si="0"/>
        <v>265.15000000000003</v>
      </c>
    </row>
    <row r="18" spans="1:7" x14ac:dyDescent="0.3">
      <c r="A18" s="40" t="s">
        <v>473</v>
      </c>
      <c r="B18" t="s">
        <v>475</v>
      </c>
      <c r="C18" s="23"/>
      <c r="D18" s="30">
        <v>0.02</v>
      </c>
      <c r="E18" s="19"/>
      <c r="F18" s="19"/>
      <c r="G18" s="9"/>
    </row>
    <row r="19" spans="1:7" ht="15" x14ac:dyDescent="0.3">
      <c r="A19" s="3" t="s">
        <v>13</v>
      </c>
      <c r="B19" s="3" t="s">
        <v>213</v>
      </c>
      <c r="C19" s="30">
        <v>33.42</v>
      </c>
      <c r="D19" s="30">
        <v>35.32</v>
      </c>
      <c r="E19" s="14">
        <v>39.04</v>
      </c>
      <c r="F19" s="31">
        <v>34.01</v>
      </c>
      <c r="G19" s="9">
        <f t="shared" si="0"/>
        <v>141.79</v>
      </c>
    </row>
    <row r="20" spans="1:7" ht="15" x14ac:dyDescent="0.3">
      <c r="A20" s="3" t="s">
        <v>14</v>
      </c>
      <c r="B20" s="3" t="s">
        <v>214</v>
      </c>
      <c r="C20" s="32">
        <v>5328.28</v>
      </c>
      <c r="D20" s="32">
        <v>5639.24</v>
      </c>
      <c r="E20" s="15">
        <v>5935.27</v>
      </c>
      <c r="F20" s="33">
        <v>6402.71</v>
      </c>
      <c r="G20" s="9">
        <f t="shared" si="0"/>
        <v>23305.5</v>
      </c>
    </row>
    <row r="21" spans="1:7" ht="15" x14ac:dyDescent="0.3">
      <c r="A21" s="3" t="s">
        <v>15</v>
      </c>
      <c r="B21" s="3" t="s">
        <v>215</v>
      </c>
      <c r="C21" s="30">
        <v>336.4</v>
      </c>
      <c r="D21" s="30">
        <v>404.8</v>
      </c>
      <c r="E21" s="14">
        <v>426.7</v>
      </c>
      <c r="F21" s="31">
        <v>367.04</v>
      </c>
      <c r="G21" s="9">
        <f t="shared" si="0"/>
        <v>1534.94</v>
      </c>
    </row>
    <row r="22" spans="1:7" ht="15" x14ac:dyDescent="0.3">
      <c r="A22" s="3" t="s">
        <v>16</v>
      </c>
      <c r="B22" s="3" t="s">
        <v>216</v>
      </c>
      <c r="C22" s="32">
        <v>1235.25</v>
      </c>
      <c r="D22" s="32">
        <v>1345.9</v>
      </c>
      <c r="E22" s="15">
        <v>1023.52</v>
      </c>
      <c r="F22" s="33">
        <v>1033.27</v>
      </c>
      <c r="G22" s="9">
        <f t="shared" si="0"/>
        <v>4637.9400000000005</v>
      </c>
    </row>
    <row r="23" spans="1:7" ht="15" x14ac:dyDescent="0.3">
      <c r="A23" s="3" t="s">
        <v>17</v>
      </c>
      <c r="B23" s="3" t="s">
        <v>217</v>
      </c>
      <c r="C23" s="30">
        <v>29.68</v>
      </c>
      <c r="D23" s="30">
        <v>29.05</v>
      </c>
      <c r="E23" s="14">
        <v>25.61</v>
      </c>
      <c r="F23" s="31">
        <v>26.76</v>
      </c>
      <c r="G23" s="9">
        <f t="shared" si="0"/>
        <v>111.10000000000001</v>
      </c>
    </row>
    <row r="24" spans="1:7" ht="15" x14ac:dyDescent="0.3">
      <c r="A24" s="3" t="s">
        <v>18</v>
      </c>
      <c r="B24" s="3" t="s">
        <v>218</v>
      </c>
      <c r="C24" s="30">
        <v>917.98</v>
      </c>
      <c r="D24" s="30">
        <v>987.06</v>
      </c>
      <c r="E24" s="15">
        <v>1019.47</v>
      </c>
      <c r="F24" s="33">
        <v>1052.56</v>
      </c>
      <c r="G24" s="9">
        <f t="shared" si="0"/>
        <v>3977.07</v>
      </c>
    </row>
    <row r="25" spans="1:7" ht="15" x14ac:dyDescent="0.3">
      <c r="A25" s="3" t="s">
        <v>19</v>
      </c>
      <c r="B25" s="3" t="s">
        <v>219</v>
      </c>
      <c r="C25" s="32">
        <v>212399.82</v>
      </c>
      <c r="D25" s="32">
        <v>212373.31</v>
      </c>
      <c r="E25" s="15">
        <v>215994.14</v>
      </c>
      <c r="F25" s="33">
        <v>221729.87</v>
      </c>
      <c r="G25" s="9">
        <f t="shared" si="0"/>
        <v>862497.14</v>
      </c>
    </row>
    <row r="26" spans="1:7" ht="15" x14ac:dyDescent="0.3">
      <c r="A26" s="3" t="s">
        <v>20</v>
      </c>
      <c r="B26" s="3" t="s">
        <v>220</v>
      </c>
      <c r="C26" s="32">
        <v>520660.8</v>
      </c>
      <c r="D26" s="32">
        <v>543894.98</v>
      </c>
      <c r="E26" s="15">
        <v>567069</v>
      </c>
      <c r="F26" s="33">
        <v>612183.06000000006</v>
      </c>
      <c r="G26" s="9">
        <f t="shared" si="0"/>
        <v>2243807.84</v>
      </c>
    </row>
    <row r="27" spans="1:7" ht="15" x14ac:dyDescent="0.3">
      <c r="A27" s="3" t="s">
        <v>21</v>
      </c>
      <c r="B27" s="3" t="s">
        <v>221</v>
      </c>
      <c r="C27" s="32">
        <v>26156.240000000002</v>
      </c>
      <c r="D27" s="32">
        <v>25476.13</v>
      </c>
      <c r="E27" s="15">
        <v>26114.87</v>
      </c>
      <c r="F27" s="33">
        <v>28371.97</v>
      </c>
      <c r="G27" s="9">
        <f t="shared" si="0"/>
        <v>106119.21</v>
      </c>
    </row>
    <row r="28" spans="1:7" ht="15" x14ac:dyDescent="0.3">
      <c r="A28" s="3" t="s">
        <v>22</v>
      </c>
      <c r="B28" s="3" t="s">
        <v>222</v>
      </c>
      <c r="C28" s="32">
        <v>9686.1299999999992</v>
      </c>
      <c r="D28" s="32">
        <v>9909.64</v>
      </c>
      <c r="E28" s="15">
        <v>10146.950000000001</v>
      </c>
      <c r="F28" s="33">
        <v>10647.21</v>
      </c>
      <c r="G28" s="9">
        <f t="shared" si="0"/>
        <v>40389.929999999993</v>
      </c>
    </row>
    <row r="29" spans="1:7" ht="15" x14ac:dyDescent="0.3">
      <c r="A29" s="3" t="s">
        <v>23</v>
      </c>
      <c r="B29" s="3" t="s">
        <v>223</v>
      </c>
      <c r="C29" s="30">
        <v>5.79</v>
      </c>
      <c r="D29" s="30">
        <v>4.46</v>
      </c>
      <c r="E29" s="14">
        <v>4.82</v>
      </c>
      <c r="F29" s="31">
        <v>5.27</v>
      </c>
      <c r="G29" s="9">
        <f t="shared" si="0"/>
        <v>20.34</v>
      </c>
    </row>
    <row r="30" spans="1:7" ht="15" x14ac:dyDescent="0.3">
      <c r="A30" s="3" t="s">
        <v>24</v>
      </c>
      <c r="B30" s="3" t="s">
        <v>224</v>
      </c>
      <c r="C30" s="32">
        <v>4620.18</v>
      </c>
      <c r="D30" s="32">
        <v>3514.28</v>
      </c>
      <c r="E30" s="15">
        <v>3379.32</v>
      </c>
      <c r="F30" s="33">
        <v>4155.45</v>
      </c>
      <c r="G30" s="9">
        <f t="shared" si="0"/>
        <v>15669.23</v>
      </c>
    </row>
    <row r="31" spans="1:7" ht="15" x14ac:dyDescent="0.3">
      <c r="A31" s="3" t="s">
        <v>25</v>
      </c>
      <c r="B31" s="3" t="s">
        <v>225</v>
      </c>
      <c r="C31" s="32">
        <v>5656.52</v>
      </c>
      <c r="D31" s="32">
        <v>5549.04</v>
      </c>
      <c r="E31" s="15">
        <v>5631.13</v>
      </c>
      <c r="F31" s="33">
        <v>5817.26</v>
      </c>
      <c r="G31" s="9">
        <f t="shared" si="0"/>
        <v>22653.950000000004</v>
      </c>
    </row>
    <row r="32" spans="1:7" ht="15" x14ac:dyDescent="0.3">
      <c r="A32" s="3" t="s">
        <v>26</v>
      </c>
      <c r="B32" s="3" t="s">
        <v>226</v>
      </c>
      <c r="C32" s="30">
        <v>0.08</v>
      </c>
      <c r="D32" s="30">
        <v>0.13</v>
      </c>
      <c r="E32" s="14">
        <v>0.31</v>
      </c>
      <c r="F32" s="31">
        <v>0.27</v>
      </c>
      <c r="G32" s="9">
        <f t="shared" si="0"/>
        <v>0.79</v>
      </c>
    </row>
    <row r="33" spans="1:7" ht="15" x14ac:dyDescent="0.3">
      <c r="A33" s="3" t="s">
        <v>27</v>
      </c>
      <c r="B33" s="3" t="s">
        <v>434</v>
      </c>
      <c r="C33" s="32">
        <v>3266.82</v>
      </c>
      <c r="D33" s="32">
        <v>3171.61</v>
      </c>
      <c r="E33" s="15">
        <v>3285.53</v>
      </c>
      <c r="F33" s="33">
        <v>3365.74</v>
      </c>
      <c r="G33" s="9">
        <f t="shared" si="0"/>
        <v>13089.7</v>
      </c>
    </row>
    <row r="34" spans="1:7" ht="15" x14ac:dyDescent="0.3">
      <c r="A34" s="3" t="s">
        <v>28</v>
      </c>
      <c r="B34" s="3" t="s">
        <v>435</v>
      </c>
      <c r="C34" s="30">
        <v>218.77</v>
      </c>
      <c r="D34" s="30">
        <v>209.27</v>
      </c>
      <c r="E34" s="14">
        <v>197.2</v>
      </c>
      <c r="F34" s="31">
        <v>185.16</v>
      </c>
      <c r="G34" s="9">
        <f t="shared" si="0"/>
        <v>810.4</v>
      </c>
    </row>
    <row r="35" spans="1:7" ht="15" x14ac:dyDescent="0.3">
      <c r="A35" s="3" t="s">
        <v>29</v>
      </c>
      <c r="B35" s="3" t="s">
        <v>227</v>
      </c>
      <c r="C35" s="30">
        <v>158.43</v>
      </c>
      <c r="D35" s="30">
        <v>115.2</v>
      </c>
      <c r="E35" s="14">
        <v>93.34</v>
      </c>
      <c r="F35" s="31">
        <v>84.72</v>
      </c>
      <c r="G35" s="9">
        <f t="shared" si="0"/>
        <v>451.69000000000005</v>
      </c>
    </row>
    <row r="36" spans="1:7" ht="15" x14ac:dyDescent="0.3">
      <c r="A36" s="3" t="s">
        <v>30</v>
      </c>
      <c r="B36" s="3" t="s">
        <v>228</v>
      </c>
      <c r="C36" s="30">
        <v>382.41</v>
      </c>
      <c r="D36" s="30">
        <v>404.34</v>
      </c>
      <c r="E36" s="14">
        <v>404.68</v>
      </c>
      <c r="F36" s="31">
        <v>364.13</v>
      </c>
      <c r="G36" s="9">
        <f t="shared" si="0"/>
        <v>1555.56</v>
      </c>
    </row>
    <row r="37" spans="1:7" ht="15" x14ac:dyDescent="0.3">
      <c r="A37" s="3" t="s">
        <v>31</v>
      </c>
      <c r="B37" s="3" t="s">
        <v>229</v>
      </c>
      <c r="C37" s="32">
        <v>67740.12</v>
      </c>
      <c r="D37" s="36">
        <v>69248.02</v>
      </c>
      <c r="E37" s="15">
        <v>74178.080000000002</v>
      </c>
      <c r="F37" s="33">
        <v>78273.78</v>
      </c>
      <c r="G37" s="9">
        <f>SUM(C37:F37)</f>
        <v>289440</v>
      </c>
    </row>
    <row r="38" spans="1:7" x14ac:dyDescent="0.3">
      <c r="A38" s="2" t="s">
        <v>284</v>
      </c>
      <c r="B38" s="2" t="s">
        <v>299</v>
      </c>
      <c r="C38" s="12"/>
      <c r="D38" s="12"/>
      <c r="E38" s="12"/>
      <c r="F38" s="25"/>
      <c r="G38" s="29">
        <f>SUM(G39:G50)</f>
        <v>1363728.3400000003</v>
      </c>
    </row>
    <row r="39" spans="1:7" ht="15" x14ac:dyDescent="0.35">
      <c r="A39" s="3" t="s">
        <v>32</v>
      </c>
      <c r="B39" s="3" t="s">
        <v>230</v>
      </c>
      <c r="C39" s="32">
        <v>116963.76</v>
      </c>
      <c r="D39" s="32">
        <v>122182.23</v>
      </c>
      <c r="E39" s="15">
        <v>124430.25</v>
      </c>
      <c r="F39" s="37">
        <v>134272.35</v>
      </c>
      <c r="G39" s="9">
        <f t="shared" si="0"/>
        <v>497848.58999999997</v>
      </c>
    </row>
    <row r="40" spans="1:7" ht="15" x14ac:dyDescent="0.3">
      <c r="A40" s="3" t="s">
        <v>33</v>
      </c>
      <c r="B40" s="3" t="s">
        <v>231</v>
      </c>
      <c r="C40" s="30">
        <v>262.79000000000002</v>
      </c>
      <c r="D40" s="30">
        <v>268.27999999999997</v>
      </c>
      <c r="E40" s="14">
        <v>299.01</v>
      </c>
      <c r="F40" s="31">
        <v>368</v>
      </c>
      <c r="G40" s="9">
        <f t="shared" si="0"/>
        <v>1198.08</v>
      </c>
    </row>
    <row r="41" spans="1:7" ht="15" x14ac:dyDescent="0.3">
      <c r="A41" s="3" t="s">
        <v>34</v>
      </c>
      <c r="B41" s="3" t="s">
        <v>232</v>
      </c>
      <c r="C41" s="32">
        <v>73604.92</v>
      </c>
      <c r="D41" s="32">
        <v>78192.100000000006</v>
      </c>
      <c r="E41" s="15">
        <v>81681.61</v>
      </c>
      <c r="F41" s="33">
        <v>84848.73</v>
      </c>
      <c r="G41" s="9">
        <f t="shared" si="0"/>
        <v>318327.36</v>
      </c>
    </row>
    <row r="42" spans="1:7" ht="15" x14ac:dyDescent="0.3">
      <c r="A42" s="3" t="s">
        <v>35</v>
      </c>
      <c r="B42" s="3" t="s">
        <v>233</v>
      </c>
      <c r="C42" s="32">
        <v>18109.71</v>
      </c>
      <c r="D42" s="32">
        <v>19904.61</v>
      </c>
      <c r="E42" s="15">
        <v>20691.650000000001</v>
      </c>
      <c r="F42" s="33">
        <v>20887.09</v>
      </c>
      <c r="G42" s="9">
        <f t="shared" si="0"/>
        <v>79593.06</v>
      </c>
    </row>
    <row r="43" spans="1:7" ht="15" x14ac:dyDescent="0.3">
      <c r="A43" s="3" t="s">
        <v>36</v>
      </c>
      <c r="B43" s="3" t="s">
        <v>234</v>
      </c>
      <c r="C43" s="32">
        <v>7758.13</v>
      </c>
      <c r="D43" s="32">
        <v>8213.44</v>
      </c>
      <c r="E43" s="15">
        <v>8693.6</v>
      </c>
      <c r="F43" s="33">
        <v>9285.58</v>
      </c>
      <c r="G43" s="9">
        <f t="shared" si="0"/>
        <v>33950.75</v>
      </c>
    </row>
    <row r="44" spans="1:7" ht="15" x14ac:dyDescent="0.3">
      <c r="A44" s="3" t="s">
        <v>37</v>
      </c>
      <c r="B44" s="3" t="s">
        <v>235</v>
      </c>
      <c r="C44" s="32">
        <v>37075.79</v>
      </c>
      <c r="D44" s="32">
        <v>42763.55</v>
      </c>
      <c r="E44" s="15">
        <v>48594.03</v>
      </c>
      <c r="F44" s="33">
        <v>51571.22</v>
      </c>
      <c r="G44" s="9">
        <f t="shared" si="0"/>
        <v>180004.59</v>
      </c>
    </row>
    <row r="45" spans="1:7" ht="15" x14ac:dyDescent="0.3">
      <c r="A45" s="3" t="s">
        <v>38</v>
      </c>
      <c r="B45" s="3" t="s">
        <v>236</v>
      </c>
      <c r="C45" s="30">
        <v>973.57</v>
      </c>
      <c r="D45" s="30">
        <v>921.45</v>
      </c>
      <c r="E45" s="14">
        <v>909.18</v>
      </c>
      <c r="F45" s="31">
        <v>894.8</v>
      </c>
      <c r="G45" s="9">
        <f t="shared" si="0"/>
        <v>3699</v>
      </c>
    </row>
    <row r="46" spans="1:7" ht="15" x14ac:dyDescent="0.3">
      <c r="A46" s="3" t="s">
        <v>39</v>
      </c>
      <c r="B46" s="3" t="s">
        <v>237</v>
      </c>
      <c r="C46" s="32">
        <v>41533.440000000002</v>
      </c>
      <c r="D46" s="32">
        <v>44510.14</v>
      </c>
      <c r="E46" s="15">
        <v>48095.61</v>
      </c>
      <c r="F46" s="33">
        <v>49869.3</v>
      </c>
      <c r="G46" s="9">
        <f t="shared" si="0"/>
        <v>184008.49</v>
      </c>
    </row>
    <row r="47" spans="1:7" ht="15" x14ac:dyDescent="0.3">
      <c r="A47" s="3" t="s">
        <v>40</v>
      </c>
      <c r="B47" s="3" t="s">
        <v>238</v>
      </c>
      <c r="C47" s="32">
        <v>2063.29</v>
      </c>
      <c r="D47" s="32">
        <v>2034.52</v>
      </c>
      <c r="E47" s="15">
        <v>2058.66</v>
      </c>
      <c r="F47" s="33">
        <v>2175.86</v>
      </c>
      <c r="G47" s="9">
        <f t="shared" si="0"/>
        <v>8332.33</v>
      </c>
    </row>
    <row r="48" spans="1:7" ht="15" x14ac:dyDescent="0.3">
      <c r="A48" s="3" t="s">
        <v>41</v>
      </c>
      <c r="B48" s="3" t="s">
        <v>239</v>
      </c>
      <c r="C48" s="32">
        <v>2189.4299999999998</v>
      </c>
      <c r="D48" s="32">
        <v>2329.7399999999998</v>
      </c>
      <c r="E48" s="15">
        <v>2355.11</v>
      </c>
      <c r="F48" s="33">
        <v>2977</v>
      </c>
      <c r="G48" s="9">
        <f t="shared" si="0"/>
        <v>9851.2800000000007</v>
      </c>
    </row>
    <row r="49" spans="1:7" ht="15" x14ac:dyDescent="0.3">
      <c r="A49" s="3" t="s">
        <v>42</v>
      </c>
      <c r="B49" s="3" t="s">
        <v>240</v>
      </c>
      <c r="C49" s="32">
        <v>1726.66</v>
      </c>
      <c r="D49" s="32">
        <v>1631.74</v>
      </c>
      <c r="E49" s="15">
        <v>1818.68</v>
      </c>
      <c r="F49" s="33">
        <v>2138.41</v>
      </c>
      <c r="G49" s="9">
        <f t="shared" si="0"/>
        <v>7315.49</v>
      </c>
    </row>
    <row r="50" spans="1:7" ht="15" x14ac:dyDescent="0.3">
      <c r="A50" s="3" t="s">
        <v>43</v>
      </c>
      <c r="B50" s="3" t="s">
        <v>241</v>
      </c>
      <c r="C50" s="32">
        <v>9670.5</v>
      </c>
      <c r="D50" s="32">
        <v>9593.32</v>
      </c>
      <c r="E50" s="15">
        <v>10304.86</v>
      </c>
      <c r="F50" s="33">
        <v>10030.64</v>
      </c>
      <c r="G50" s="9">
        <f t="shared" si="0"/>
        <v>39599.32</v>
      </c>
    </row>
    <row r="51" spans="1:7" x14ac:dyDescent="0.3">
      <c r="A51" s="2" t="s">
        <v>285</v>
      </c>
      <c r="B51" s="2" t="s">
        <v>300</v>
      </c>
      <c r="C51" s="12"/>
      <c r="D51" s="12"/>
      <c r="E51" s="12"/>
      <c r="F51" s="25"/>
      <c r="G51" s="29">
        <f>SUM(G52:G79)</f>
        <v>1965145.4600000002</v>
      </c>
    </row>
    <row r="52" spans="1:7" ht="15" x14ac:dyDescent="0.3">
      <c r="A52" s="3" t="s">
        <v>44</v>
      </c>
      <c r="B52" s="3" t="s">
        <v>242</v>
      </c>
      <c r="C52" s="32">
        <v>4290.34</v>
      </c>
      <c r="D52" s="32">
        <v>4195.8500000000004</v>
      </c>
      <c r="E52" s="15">
        <v>4149.38</v>
      </c>
      <c r="F52" s="33">
        <v>4172.34</v>
      </c>
      <c r="G52" s="9">
        <f t="shared" si="0"/>
        <v>16807.91</v>
      </c>
    </row>
    <row r="53" spans="1:7" ht="15" x14ac:dyDescent="0.3">
      <c r="A53" s="3" t="s">
        <v>45</v>
      </c>
      <c r="B53" s="3" t="s">
        <v>243</v>
      </c>
      <c r="C53" s="32">
        <v>4491.21</v>
      </c>
      <c r="D53" s="32">
        <v>4531.7700000000004</v>
      </c>
      <c r="E53" s="15">
        <v>4528.3</v>
      </c>
      <c r="F53" s="33">
        <v>4673.87</v>
      </c>
      <c r="G53" s="9">
        <f t="shared" si="0"/>
        <v>18225.149999999998</v>
      </c>
    </row>
    <row r="54" spans="1:7" ht="15" x14ac:dyDescent="0.3">
      <c r="A54" s="3" t="s">
        <v>46</v>
      </c>
      <c r="B54" s="3" t="s">
        <v>244</v>
      </c>
      <c r="C54" s="32">
        <v>11985.51</v>
      </c>
      <c r="D54" s="32">
        <v>10477.64</v>
      </c>
      <c r="E54" s="15">
        <v>10459.58</v>
      </c>
      <c r="F54" s="33">
        <v>11527.84</v>
      </c>
      <c r="G54" s="9">
        <f t="shared" si="0"/>
        <v>44450.570000000007</v>
      </c>
    </row>
    <row r="55" spans="1:7" ht="15" x14ac:dyDescent="0.3">
      <c r="A55" s="3" t="s">
        <v>47</v>
      </c>
      <c r="B55" s="3" t="s">
        <v>245</v>
      </c>
      <c r="C55" s="32">
        <v>9343.1</v>
      </c>
      <c r="D55" s="32">
        <v>8097.21</v>
      </c>
      <c r="E55" s="15">
        <v>7790.48</v>
      </c>
      <c r="F55" s="33">
        <v>7988.55</v>
      </c>
      <c r="G55" s="9">
        <f t="shared" si="0"/>
        <v>33219.340000000004</v>
      </c>
    </row>
    <row r="56" spans="1:7" ht="15" x14ac:dyDescent="0.3">
      <c r="A56" s="3" t="s">
        <v>48</v>
      </c>
      <c r="B56" s="3" t="s">
        <v>246</v>
      </c>
      <c r="C56" s="32">
        <v>19757.11</v>
      </c>
      <c r="D56" s="32">
        <v>19616.22</v>
      </c>
      <c r="E56" s="15">
        <v>19971.849999999999</v>
      </c>
      <c r="F56" s="33">
        <v>20613.89</v>
      </c>
      <c r="G56" s="9">
        <f t="shared" si="0"/>
        <v>79959.070000000007</v>
      </c>
    </row>
    <row r="57" spans="1:7" ht="15" x14ac:dyDescent="0.3">
      <c r="A57" s="3" t="s">
        <v>49</v>
      </c>
      <c r="B57" s="3" t="s">
        <v>247</v>
      </c>
      <c r="C57" s="32">
        <v>20907.77</v>
      </c>
      <c r="D57" s="32">
        <v>21509.35</v>
      </c>
      <c r="E57" s="15">
        <v>21442.43</v>
      </c>
      <c r="F57" s="33">
        <v>22873.18</v>
      </c>
      <c r="G57" s="9">
        <f t="shared" si="0"/>
        <v>86732.73</v>
      </c>
    </row>
    <row r="58" spans="1:7" ht="15" x14ac:dyDescent="0.3">
      <c r="A58" s="3" t="s">
        <v>50</v>
      </c>
      <c r="B58" s="3" t="s">
        <v>248</v>
      </c>
      <c r="C58" s="32">
        <v>1364.01</v>
      </c>
      <c r="D58" s="32">
        <v>1498.74</v>
      </c>
      <c r="E58" s="15">
        <v>1471.07</v>
      </c>
      <c r="F58" s="33">
        <v>1681.66</v>
      </c>
      <c r="G58" s="9">
        <f t="shared" si="0"/>
        <v>6015.48</v>
      </c>
    </row>
    <row r="59" spans="1:7" ht="15" x14ac:dyDescent="0.3">
      <c r="A59" s="3" t="s">
        <v>51</v>
      </c>
      <c r="B59" s="3" t="s">
        <v>249</v>
      </c>
      <c r="C59" s="32">
        <v>8051.09</v>
      </c>
      <c r="D59" s="32">
        <v>9231.23</v>
      </c>
      <c r="E59" s="15">
        <v>8981.43</v>
      </c>
      <c r="F59" s="33">
        <v>9525.02</v>
      </c>
      <c r="G59" s="9">
        <f t="shared" si="0"/>
        <v>35788.770000000004</v>
      </c>
    </row>
    <row r="60" spans="1:7" ht="15" x14ac:dyDescent="0.3">
      <c r="A60" s="3" t="s">
        <v>52</v>
      </c>
      <c r="B60" s="3" t="s">
        <v>250</v>
      </c>
      <c r="C60" s="32">
        <v>1157.3599999999999</v>
      </c>
      <c r="D60" s="32">
        <v>1185.54</v>
      </c>
      <c r="E60" s="15">
        <v>1186.6600000000001</v>
      </c>
      <c r="F60" s="33">
        <v>1191.31</v>
      </c>
      <c r="G60" s="9">
        <f t="shared" si="0"/>
        <v>4720.869999999999</v>
      </c>
    </row>
    <row r="61" spans="1:7" ht="15" x14ac:dyDescent="0.3">
      <c r="A61" s="3" t="s">
        <v>53</v>
      </c>
      <c r="B61" s="3" t="s">
        <v>251</v>
      </c>
      <c r="C61" s="32">
        <v>18537.849999999999</v>
      </c>
      <c r="D61" s="32">
        <v>18302.93</v>
      </c>
      <c r="E61" s="15">
        <v>19212.37</v>
      </c>
      <c r="F61" s="33">
        <v>19895.11</v>
      </c>
      <c r="G61" s="9">
        <f t="shared" si="0"/>
        <v>75948.259999999995</v>
      </c>
    </row>
    <row r="62" spans="1:7" ht="15" x14ac:dyDescent="0.3">
      <c r="A62" s="3" t="s">
        <v>54</v>
      </c>
      <c r="B62" s="3" t="s">
        <v>252</v>
      </c>
      <c r="C62" s="32">
        <v>6477.49</v>
      </c>
      <c r="D62" s="32">
        <v>6682.66</v>
      </c>
      <c r="E62" s="15">
        <v>6669.16</v>
      </c>
      <c r="F62" s="33">
        <v>6900.29</v>
      </c>
      <c r="G62" s="9">
        <f t="shared" si="0"/>
        <v>26729.599999999999</v>
      </c>
    </row>
    <row r="63" spans="1:7" ht="15" x14ac:dyDescent="0.3">
      <c r="A63" s="3" t="s">
        <v>55</v>
      </c>
      <c r="B63" s="3" t="s">
        <v>253</v>
      </c>
      <c r="C63" s="32">
        <v>7418.78</v>
      </c>
      <c r="D63" s="32">
        <v>7758.55</v>
      </c>
      <c r="E63" s="15">
        <v>7942.87</v>
      </c>
      <c r="F63" s="33">
        <v>8258.4500000000007</v>
      </c>
      <c r="G63" s="9">
        <f t="shared" si="0"/>
        <v>31378.65</v>
      </c>
    </row>
    <row r="64" spans="1:7" ht="15" x14ac:dyDescent="0.3">
      <c r="A64" s="3" t="s">
        <v>56</v>
      </c>
      <c r="B64" s="3" t="s">
        <v>254</v>
      </c>
      <c r="C64" s="32">
        <v>17528.150000000001</v>
      </c>
      <c r="D64" s="32">
        <v>18106.52</v>
      </c>
      <c r="E64" s="15">
        <v>18220.060000000001</v>
      </c>
      <c r="F64" s="33">
        <v>18013.39</v>
      </c>
      <c r="G64" s="9">
        <f t="shared" si="0"/>
        <v>71868.12</v>
      </c>
    </row>
    <row r="65" spans="1:7" ht="15" x14ac:dyDescent="0.3">
      <c r="A65" s="3" t="s">
        <v>461</v>
      </c>
      <c r="B65" s="3" t="s">
        <v>462</v>
      </c>
      <c r="C65" s="38"/>
      <c r="D65" s="10"/>
      <c r="E65" s="19"/>
      <c r="F65" s="31">
        <v>0.11</v>
      </c>
      <c r="G65" s="9">
        <f t="shared" si="0"/>
        <v>0.11</v>
      </c>
    </row>
    <row r="66" spans="1:7" ht="15" x14ac:dyDescent="0.3">
      <c r="A66" s="3" t="s">
        <v>57</v>
      </c>
      <c r="B66" s="3" t="s">
        <v>255</v>
      </c>
      <c r="C66" s="32">
        <v>24887.360000000001</v>
      </c>
      <c r="D66" s="32">
        <v>25584.26</v>
      </c>
      <c r="E66" s="15">
        <v>26047.63</v>
      </c>
      <c r="F66" s="33">
        <v>26813.88</v>
      </c>
      <c r="G66" s="9">
        <f t="shared" si="0"/>
        <v>103333.13</v>
      </c>
    </row>
    <row r="67" spans="1:7" ht="15" x14ac:dyDescent="0.3">
      <c r="A67" s="3" t="s">
        <v>58</v>
      </c>
      <c r="B67" s="3" t="s">
        <v>256</v>
      </c>
      <c r="C67" s="30">
        <v>81.67</v>
      </c>
      <c r="D67" s="30">
        <v>88.19</v>
      </c>
      <c r="E67" s="14">
        <v>79.569999999999993</v>
      </c>
      <c r="F67" s="31">
        <v>82.5</v>
      </c>
      <c r="G67" s="9">
        <f t="shared" si="0"/>
        <v>331.93</v>
      </c>
    </row>
    <row r="68" spans="1:7" ht="15" x14ac:dyDescent="0.3">
      <c r="A68" s="3" t="s">
        <v>59</v>
      </c>
      <c r="B68" s="3" t="s">
        <v>257</v>
      </c>
      <c r="C68" s="30">
        <v>801.68</v>
      </c>
      <c r="D68" s="30">
        <v>845.34</v>
      </c>
      <c r="E68" s="14">
        <v>896.21</v>
      </c>
      <c r="F68" s="31">
        <v>838.78</v>
      </c>
      <c r="G68" s="9">
        <f t="shared" si="0"/>
        <v>3382.01</v>
      </c>
    </row>
    <row r="69" spans="1:7" ht="15" x14ac:dyDescent="0.3">
      <c r="A69" s="3" t="s">
        <v>60</v>
      </c>
      <c r="B69" s="3" t="s">
        <v>258</v>
      </c>
      <c r="C69" s="32">
        <v>21880.880000000001</v>
      </c>
      <c r="D69" s="32">
        <v>22576.78</v>
      </c>
      <c r="E69" s="15">
        <v>23751.85</v>
      </c>
      <c r="F69" s="33">
        <v>23761.919999999998</v>
      </c>
      <c r="G69" s="9">
        <f t="shared" si="0"/>
        <v>91971.430000000008</v>
      </c>
    </row>
    <row r="70" spans="1:7" ht="15" x14ac:dyDescent="0.3">
      <c r="A70" s="3" t="s">
        <v>61</v>
      </c>
      <c r="B70" s="3" t="s">
        <v>259</v>
      </c>
      <c r="C70" s="32">
        <v>45995.63</v>
      </c>
      <c r="D70" s="32">
        <v>46466.47</v>
      </c>
      <c r="E70" s="15">
        <v>46598.080000000002</v>
      </c>
      <c r="F70" s="33">
        <v>47767.99</v>
      </c>
      <c r="G70" s="9">
        <f t="shared" si="0"/>
        <v>186828.16999999998</v>
      </c>
    </row>
    <row r="71" spans="1:7" ht="15" x14ac:dyDescent="0.3">
      <c r="A71" s="3" t="s">
        <v>62</v>
      </c>
      <c r="B71" s="3" t="s">
        <v>260</v>
      </c>
      <c r="C71" s="30">
        <v>100.83</v>
      </c>
      <c r="D71" s="30">
        <v>99.35</v>
      </c>
      <c r="E71" s="14">
        <v>98.67</v>
      </c>
      <c r="F71" s="31">
        <v>98.18</v>
      </c>
      <c r="G71" s="9">
        <f t="shared" si="0"/>
        <v>397.03000000000003</v>
      </c>
    </row>
    <row r="72" spans="1:7" ht="15" x14ac:dyDescent="0.3">
      <c r="A72" s="3" t="s">
        <v>63</v>
      </c>
      <c r="B72" s="3" t="s">
        <v>261</v>
      </c>
      <c r="C72" s="32">
        <v>17387.78</v>
      </c>
      <c r="D72" s="32">
        <v>17490.95</v>
      </c>
      <c r="E72" s="15">
        <v>17358.03</v>
      </c>
      <c r="F72" s="33">
        <v>17437.22</v>
      </c>
      <c r="G72" s="9">
        <f t="shared" ref="G72:G136" si="1">SUM(C72:F72)</f>
        <v>69673.98</v>
      </c>
    </row>
    <row r="73" spans="1:7" ht="15" x14ac:dyDescent="0.3">
      <c r="A73" s="3" t="s">
        <v>64</v>
      </c>
      <c r="B73" s="3" t="s">
        <v>262</v>
      </c>
      <c r="C73" s="32">
        <v>1528.77</v>
      </c>
      <c r="D73" s="32">
        <v>1527.16</v>
      </c>
      <c r="E73" s="15">
        <v>1510.7</v>
      </c>
      <c r="F73" s="33">
        <v>1531.74</v>
      </c>
      <c r="G73" s="9">
        <f t="shared" si="1"/>
        <v>6098.37</v>
      </c>
    </row>
    <row r="74" spans="1:7" ht="15" x14ac:dyDescent="0.3">
      <c r="A74" s="3" t="s">
        <v>65</v>
      </c>
      <c r="B74" s="3" t="s">
        <v>263</v>
      </c>
      <c r="C74" s="32">
        <v>19687.82</v>
      </c>
      <c r="D74" s="32">
        <v>19362.27</v>
      </c>
      <c r="E74" s="15">
        <v>19060.830000000002</v>
      </c>
      <c r="F74" s="33">
        <v>19149.580000000002</v>
      </c>
      <c r="G74" s="9">
        <f t="shared" si="1"/>
        <v>77260.5</v>
      </c>
    </row>
    <row r="75" spans="1:7" ht="15" x14ac:dyDescent="0.3">
      <c r="A75" s="3" t="s">
        <v>66</v>
      </c>
      <c r="B75" s="3" t="s">
        <v>264</v>
      </c>
      <c r="C75" s="32">
        <v>56251.48</v>
      </c>
      <c r="D75" s="32">
        <v>56836.22</v>
      </c>
      <c r="E75" s="15">
        <v>55809.1</v>
      </c>
      <c r="F75" s="33">
        <v>57415.76</v>
      </c>
      <c r="G75" s="9">
        <f t="shared" si="1"/>
        <v>226312.56000000003</v>
      </c>
    </row>
    <row r="76" spans="1:7" ht="15" x14ac:dyDescent="0.3">
      <c r="A76" s="3" t="s">
        <v>67</v>
      </c>
      <c r="B76" s="3" t="s">
        <v>265</v>
      </c>
      <c r="C76" s="32">
        <v>38114.800000000003</v>
      </c>
      <c r="D76" s="32">
        <v>38791.01</v>
      </c>
      <c r="E76" s="15">
        <v>39052.699999999997</v>
      </c>
      <c r="F76" s="33">
        <v>40138.46</v>
      </c>
      <c r="G76" s="9">
        <f t="shared" si="1"/>
        <v>156096.97</v>
      </c>
    </row>
    <row r="77" spans="1:7" ht="15" x14ac:dyDescent="0.3">
      <c r="A77" s="3" t="s">
        <v>68</v>
      </c>
      <c r="B77" s="3" t="s">
        <v>266</v>
      </c>
      <c r="C77" s="32">
        <v>16153.35</v>
      </c>
      <c r="D77" s="32">
        <v>18538.009999999998</v>
      </c>
      <c r="E77" s="15">
        <v>19059.95</v>
      </c>
      <c r="F77" s="33">
        <v>21136</v>
      </c>
      <c r="G77" s="9">
        <f t="shared" si="1"/>
        <v>74887.31</v>
      </c>
    </row>
    <row r="78" spans="1:7" ht="15" x14ac:dyDescent="0.3">
      <c r="A78" s="3" t="s">
        <v>69</v>
      </c>
      <c r="B78" s="3" t="s">
        <v>267</v>
      </c>
      <c r="C78" s="32">
        <v>83820.17</v>
      </c>
      <c r="D78" s="32">
        <v>85870.01</v>
      </c>
      <c r="E78" s="15">
        <v>87972.09</v>
      </c>
      <c r="F78" s="33">
        <v>91145.71</v>
      </c>
      <c r="G78" s="9">
        <f>SUM(C78:F78)</f>
        <v>348807.98</v>
      </c>
    </row>
    <row r="79" spans="1:7" ht="15" x14ac:dyDescent="0.3">
      <c r="A79" s="3" t="s">
        <v>70</v>
      </c>
      <c r="B79" s="3" t="s">
        <v>268</v>
      </c>
      <c r="C79" s="32">
        <v>19470.25</v>
      </c>
      <c r="D79" s="32">
        <v>21127.87</v>
      </c>
      <c r="E79" s="15">
        <v>22689.09</v>
      </c>
      <c r="F79" s="33">
        <v>24632.25</v>
      </c>
      <c r="G79" s="9">
        <f>SUM(C79:F79)</f>
        <v>87919.459999999992</v>
      </c>
    </row>
    <row r="80" spans="1:7" x14ac:dyDescent="0.3">
      <c r="A80" s="2" t="s">
        <v>286</v>
      </c>
      <c r="B80" s="2" t="s">
        <v>301</v>
      </c>
      <c r="C80" s="12"/>
      <c r="D80" s="12"/>
      <c r="E80" s="12"/>
      <c r="F80" s="25"/>
      <c r="G80" s="29">
        <f>SUM(G81:G96)</f>
        <v>128968.49999999999</v>
      </c>
    </row>
    <row r="81" spans="1:7" ht="15" x14ac:dyDescent="0.3">
      <c r="A81" s="3" t="s">
        <v>71</v>
      </c>
      <c r="B81" s="3" t="s">
        <v>269</v>
      </c>
      <c r="C81" s="30">
        <v>237.77</v>
      </c>
      <c r="D81" s="30">
        <v>254.16</v>
      </c>
      <c r="E81" s="14">
        <v>238.81</v>
      </c>
      <c r="F81" s="31">
        <v>222.61</v>
      </c>
      <c r="G81" s="9">
        <f t="shared" si="1"/>
        <v>953.35</v>
      </c>
    </row>
    <row r="82" spans="1:7" ht="15" x14ac:dyDescent="0.3">
      <c r="A82" s="3" t="s">
        <v>72</v>
      </c>
      <c r="B82" s="3" t="s">
        <v>270</v>
      </c>
      <c r="C82" s="30">
        <v>217.38</v>
      </c>
      <c r="D82" s="30">
        <v>241.79</v>
      </c>
      <c r="E82" s="14">
        <v>251.19</v>
      </c>
      <c r="F82" s="31">
        <v>226.39</v>
      </c>
      <c r="G82" s="9">
        <f t="shared" si="1"/>
        <v>936.74999999999989</v>
      </c>
    </row>
    <row r="83" spans="1:7" ht="15" x14ac:dyDescent="0.3">
      <c r="A83" s="3" t="s">
        <v>73</v>
      </c>
      <c r="B83" s="3" t="s">
        <v>416</v>
      </c>
      <c r="C83" s="30">
        <v>31.26</v>
      </c>
      <c r="D83" s="30">
        <v>8.2799999999999994</v>
      </c>
      <c r="E83" s="14">
        <v>39.14</v>
      </c>
      <c r="F83" s="31">
        <v>399.46</v>
      </c>
      <c r="G83" s="9">
        <f t="shared" si="1"/>
        <v>478.14</v>
      </c>
    </row>
    <row r="84" spans="1:7" ht="15" x14ac:dyDescent="0.3">
      <c r="A84" s="3" t="s">
        <v>74</v>
      </c>
      <c r="B84" s="3" t="s">
        <v>417</v>
      </c>
      <c r="C84" s="30">
        <v>376</v>
      </c>
      <c r="D84" s="30">
        <v>155.15</v>
      </c>
      <c r="E84" s="14">
        <v>532.74</v>
      </c>
      <c r="F84" s="31">
        <v>345.78</v>
      </c>
      <c r="G84" s="9">
        <f t="shared" si="1"/>
        <v>1409.6699999999998</v>
      </c>
    </row>
    <row r="85" spans="1:7" ht="15" x14ac:dyDescent="0.3">
      <c r="A85" s="3" t="s">
        <v>75</v>
      </c>
      <c r="B85" s="3" t="s">
        <v>271</v>
      </c>
      <c r="C85" s="30">
        <v>3.65</v>
      </c>
      <c r="D85" s="30">
        <v>6.17</v>
      </c>
      <c r="E85" s="14">
        <v>10.52</v>
      </c>
      <c r="F85" s="31">
        <v>4.4800000000000004</v>
      </c>
      <c r="G85" s="9">
        <f t="shared" si="1"/>
        <v>24.82</v>
      </c>
    </row>
    <row r="86" spans="1:7" ht="15" x14ac:dyDescent="0.3">
      <c r="A86" s="3" t="s">
        <v>76</v>
      </c>
      <c r="B86" s="3" t="s">
        <v>272</v>
      </c>
      <c r="C86" s="32">
        <v>1882.16</v>
      </c>
      <c r="D86" s="32">
        <v>1954.78</v>
      </c>
      <c r="E86" s="15">
        <v>1877.09</v>
      </c>
      <c r="F86" s="33">
        <v>1866.2</v>
      </c>
      <c r="G86" s="9">
        <f t="shared" si="1"/>
        <v>7580.23</v>
      </c>
    </row>
    <row r="87" spans="1:7" ht="15" x14ac:dyDescent="0.3">
      <c r="A87" s="3" t="s">
        <v>77</v>
      </c>
      <c r="B87" s="3" t="s">
        <v>273</v>
      </c>
      <c r="C87" s="30">
        <v>337.8</v>
      </c>
      <c r="D87" s="30">
        <v>362.89</v>
      </c>
      <c r="E87" s="14">
        <v>387.53</v>
      </c>
      <c r="F87" s="31">
        <v>357.7</v>
      </c>
      <c r="G87" s="9">
        <f t="shared" si="1"/>
        <v>1445.92</v>
      </c>
    </row>
    <row r="88" spans="1:7" ht="15" x14ac:dyDescent="0.3">
      <c r="A88" s="3" t="s">
        <v>78</v>
      </c>
      <c r="B88" s="3" t="s">
        <v>274</v>
      </c>
      <c r="C88" s="32">
        <v>1037.51</v>
      </c>
      <c r="D88" s="32">
        <v>1144.4000000000001</v>
      </c>
      <c r="E88" s="15">
        <v>1329.66</v>
      </c>
      <c r="F88" s="33">
        <v>1431.17</v>
      </c>
      <c r="G88" s="9">
        <f t="shared" si="1"/>
        <v>4942.74</v>
      </c>
    </row>
    <row r="89" spans="1:7" ht="15" x14ac:dyDescent="0.3">
      <c r="A89" s="40" t="s">
        <v>474</v>
      </c>
      <c r="B89" t="s">
        <v>476</v>
      </c>
      <c r="C89" s="38"/>
      <c r="D89" s="32"/>
      <c r="E89" s="14">
        <v>0.38</v>
      </c>
      <c r="F89" s="31">
        <v>0.41</v>
      </c>
      <c r="G89" s="9"/>
    </row>
    <row r="90" spans="1:7" ht="15" x14ac:dyDescent="0.3">
      <c r="A90" s="3" t="s">
        <v>79</v>
      </c>
      <c r="B90" s="3" t="s">
        <v>275</v>
      </c>
      <c r="C90" s="32">
        <v>2099.09</v>
      </c>
      <c r="D90" s="32">
        <v>2498.25</v>
      </c>
      <c r="E90" s="15">
        <v>2632.07</v>
      </c>
      <c r="F90" s="33">
        <v>2007.74</v>
      </c>
      <c r="G90" s="9">
        <f t="shared" si="1"/>
        <v>9237.15</v>
      </c>
    </row>
    <row r="91" spans="1:7" ht="15" x14ac:dyDescent="0.3">
      <c r="A91" s="3" t="s">
        <v>80</v>
      </c>
      <c r="B91" s="3" t="s">
        <v>276</v>
      </c>
      <c r="C91" s="32">
        <v>2701.51</v>
      </c>
      <c r="D91" s="32">
        <v>2797.82</v>
      </c>
      <c r="E91" s="15">
        <v>3045.01</v>
      </c>
      <c r="F91" s="33">
        <v>2798.54</v>
      </c>
      <c r="G91" s="9">
        <f t="shared" si="1"/>
        <v>11342.880000000001</v>
      </c>
    </row>
    <row r="92" spans="1:7" ht="15" x14ac:dyDescent="0.3">
      <c r="A92" s="3" t="s">
        <v>81</v>
      </c>
      <c r="B92" s="3" t="s">
        <v>277</v>
      </c>
      <c r="C92" s="30">
        <v>78.38</v>
      </c>
      <c r="D92" s="30">
        <v>80.48</v>
      </c>
      <c r="E92" s="14">
        <v>68.17</v>
      </c>
      <c r="F92" s="31">
        <v>64.290000000000006</v>
      </c>
      <c r="G92" s="9">
        <f t="shared" si="1"/>
        <v>291.32000000000005</v>
      </c>
    </row>
    <row r="93" spans="1:7" ht="15" x14ac:dyDescent="0.3">
      <c r="A93" s="3" t="s">
        <v>82</v>
      </c>
      <c r="B93" s="3" t="s">
        <v>278</v>
      </c>
      <c r="C93" s="32">
        <v>2637.05</v>
      </c>
      <c r="D93" s="32">
        <v>2754.63</v>
      </c>
      <c r="E93" s="15">
        <v>3021.75</v>
      </c>
      <c r="F93" s="33">
        <v>3065.65</v>
      </c>
      <c r="G93" s="9">
        <f t="shared" si="1"/>
        <v>11479.08</v>
      </c>
    </row>
    <row r="94" spans="1:7" ht="15" x14ac:dyDescent="0.3">
      <c r="A94" s="3" t="s">
        <v>83</v>
      </c>
      <c r="B94" s="3" t="s">
        <v>279</v>
      </c>
      <c r="C94" s="30">
        <v>469.29</v>
      </c>
      <c r="D94" s="30">
        <v>543.71</v>
      </c>
      <c r="E94" s="14">
        <v>541.38</v>
      </c>
      <c r="F94" s="31">
        <v>555.29</v>
      </c>
      <c r="G94" s="9">
        <f t="shared" si="1"/>
        <v>2109.67</v>
      </c>
    </row>
    <row r="95" spans="1:7" ht="15" x14ac:dyDescent="0.3">
      <c r="A95" s="3" t="s">
        <v>84</v>
      </c>
      <c r="B95" s="3" t="s">
        <v>280</v>
      </c>
      <c r="C95" s="30">
        <v>700.27</v>
      </c>
      <c r="D95" s="30">
        <v>657.7</v>
      </c>
      <c r="E95" s="14">
        <v>560.62</v>
      </c>
      <c r="F95" s="31">
        <v>756.87</v>
      </c>
      <c r="G95" s="9">
        <f t="shared" si="1"/>
        <v>2675.46</v>
      </c>
    </row>
    <row r="96" spans="1:7" ht="15" x14ac:dyDescent="0.3">
      <c r="A96" s="3" t="s">
        <v>85</v>
      </c>
      <c r="B96" s="3" t="s">
        <v>281</v>
      </c>
      <c r="C96" s="32">
        <v>16012.86</v>
      </c>
      <c r="D96" s="32">
        <v>17589.89</v>
      </c>
      <c r="E96" s="15">
        <v>19121.2</v>
      </c>
      <c r="F96" s="33">
        <v>21337.37</v>
      </c>
      <c r="G96" s="9">
        <f t="shared" si="1"/>
        <v>74061.319999999992</v>
      </c>
    </row>
    <row r="97" spans="1:7" ht="15" x14ac:dyDescent="0.35">
      <c r="A97" s="10" t="s">
        <v>443</v>
      </c>
      <c r="B97" s="3"/>
      <c r="C97" s="34">
        <v>158.59</v>
      </c>
      <c r="D97" s="30">
        <v>85.98</v>
      </c>
      <c r="E97" s="17">
        <v>805.54</v>
      </c>
      <c r="F97" s="35">
        <v>415.53</v>
      </c>
      <c r="G97" s="9">
        <f t="shared" si="1"/>
        <v>1465.6399999999999</v>
      </c>
    </row>
    <row r="98" spans="1:7" x14ac:dyDescent="0.3">
      <c r="A98" s="2" t="s">
        <v>287</v>
      </c>
      <c r="B98" s="2" t="s">
        <v>302</v>
      </c>
      <c r="C98" s="12"/>
      <c r="D98" s="12"/>
      <c r="E98" s="12"/>
      <c r="F98" s="25"/>
      <c r="G98" s="29">
        <f>SUM(G99:G113)</f>
        <v>105871.35</v>
      </c>
    </row>
    <row r="99" spans="1:7" ht="15" x14ac:dyDescent="0.3">
      <c r="A99" s="3" t="s">
        <v>86</v>
      </c>
      <c r="B99" s="3" t="s">
        <v>282</v>
      </c>
      <c r="C99" s="30">
        <v>420.34</v>
      </c>
      <c r="D99" s="30">
        <v>431.04</v>
      </c>
      <c r="E99" s="14">
        <v>439.19</v>
      </c>
      <c r="F99" s="31">
        <v>440.77</v>
      </c>
      <c r="G99" s="9">
        <f t="shared" si="1"/>
        <v>1731.34</v>
      </c>
    </row>
    <row r="100" spans="1:7" ht="15" x14ac:dyDescent="0.3">
      <c r="A100" s="3" t="s">
        <v>87</v>
      </c>
      <c r="B100" s="3" t="s">
        <v>312</v>
      </c>
      <c r="C100" s="30">
        <v>54.96</v>
      </c>
      <c r="D100" s="30">
        <v>65.11</v>
      </c>
      <c r="E100" s="14">
        <v>59.92</v>
      </c>
      <c r="F100" s="31">
        <v>72.86</v>
      </c>
      <c r="G100" s="9">
        <f t="shared" si="1"/>
        <v>252.85000000000002</v>
      </c>
    </row>
    <row r="101" spans="1:7" ht="15" x14ac:dyDescent="0.3">
      <c r="A101" s="3" t="s">
        <v>88</v>
      </c>
      <c r="B101" s="3" t="s">
        <v>314</v>
      </c>
      <c r="C101" s="30">
        <v>327.01</v>
      </c>
      <c r="D101" s="30">
        <v>145.71</v>
      </c>
      <c r="E101" s="14">
        <v>208.25</v>
      </c>
      <c r="F101" s="31">
        <v>284.56</v>
      </c>
      <c r="G101" s="9">
        <f t="shared" si="1"/>
        <v>965.53</v>
      </c>
    </row>
    <row r="102" spans="1:7" ht="15" x14ac:dyDescent="0.3">
      <c r="A102" s="3" t="s">
        <v>89</v>
      </c>
      <c r="B102" s="3" t="s">
        <v>313</v>
      </c>
      <c r="C102" s="30">
        <v>454.99</v>
      </c>
      <c r="D102" s="30">
        <v>479.26</v>
      </c>
      <c r="E102" s="14">
        <v>453.5</v>
      </c>
      <c r="F102" s="31">
        <v>503.24</v>
      </c>
      <c r="G102" s="9">
        <f t="shared" si="1"/>
        <v>1890.99</v>
      </c>
    </row>
    <row r="103" spans="1:7" ht="15" x14ac:dyDescent="0.3">
      <c r="A103" s="3" t="s">
        <v>90</v>
      </c>
      <c r="B103" s="3" t="s">
        <v>315</v>
      </c>
      <c r="C103" s="30">
        <v>678.66</v>
      </c>
      <c r="D103" s="30">
        <v>715</v>
      </c>
      <c r="E103" s="14">
        <v>718.56</v>
      </c>
      <c r="F103" s="31">
        <v>757.02</v>
      </c>
      <c r="G103" s="9">
        <f t="shared" si="1"/>
        <v>2869.24</v>
      </c>
    </row>
    <row r="104" spans="1:7" ht="15" x14ac:dyDescent="0.3">
      <c r="A104" s="3" t="s">
        <v>91</v>
      </c>
      <c r="B104" s="3" t="s">
        <v>316</v>
      </c>
      <c r="C104" s="30">
        <v>1.38</v>
      </c>
      <c r="D104" s="30">
        <v>6.4</v>
      </c>
      <c r="E104" s="14">
        <v>6.3</v>
      </c>
      <c r="F104" s="31">
        <v>4.79</v>
      </c>
      <c r="G104" s="9">
        <f t="shared" si="1"/>
        <v>18.87</v>
      </c>
    </row>
    <row r="105" spans="1:7" ht="15" x14ac:dyDescent="0.3">
      <c r="A105" s="3" t="s">
        <v>92</v>
      </c>
      <c r="B105" s="3" t="s">
        <v>317</v>
      </c>
      <c r="C105" s="32">
        <v>1116.3399999999999</v>
      </c>
      <c r="D105" s="32">
        <v>1131.23</v>
      </c>
      <c r="E105" s="15">
        <v>1056.01</v>
      </c>
      <c r="F105" s="33">
        <v>1062.8699999999999</v>
      </c>
      <c r="G105" s="9">
        <f t="shared" si="1"/>
        <v>4366.45</v>
      </c>
    </row>
    <row r="106" spans="1:7" ht="15" x14ac:dyDescent="0.3">
      <c r="A106" s="3" t="s">
        <v>93</v>
      </c>
      <c r="B106" s="3" t="s">
        <v>318</v>
      </c>
      <c r="C106" s="30">
        <v>165.93</v>
      </c>
      <c r="D106" s="30">
        <v>198.15</v>
      </c>
      <c r="E106" s="14">
        <v>230.78</v>
      </c>
      <c r="F106" s="31">
        <v>288.2</v>
      </c>
      <c r="G106" s="9">
        <f t="shared" si="1"/>
        <v>883.06</v>
      </c>
    </row>
    <row r="107" spans="1:7" ht="15" x14ac:dyDescent="0.3">
      <c r="A107" s="3" t="s">
        <v>94</v>
      </c>
      <c r="B107" s="3" t="s">
        <v>319</v>
      </c>
      <c r="C107" s="30">
        <v>640.66</v>
      </c>
      <c r="D107" s="30">
        <v>731.36</v>
      </c>
      <c r="E107" s="14">
        <v>760.75</v>
      </c>
      <c r="F107" s="31">
        <v>776.56</v>
      </c>
      <c r="G107" s="9">
        <f t="shared" si="1"/>
        <v>2909.33</v>
      </c>
    </row>
    <row r="108" spans="1:7" ht="15" x14ac:dyDescent="0.3">
      <c r="A108" s="3" t="s">
        <v>95</v>
      </c>
      <c r="B108" s="3" t="s">
        <v>320</v>
      </c>
      <c r="C108" s="30">
        <v>4.9000000000000004</v>
      </c>
      <c r="D108" s="30">
        <v>7.01</v>
      </c>
      <c r="E108" s="14">
        <v>5.51</v>
      </c>
      <c r="F108" s="31">
        <v>6.73</v>
      </c>
      <c r="G108" s="9">
        <f t="shared" si="1"/>
        <v>24.150000000000002</v>
      </c>
    </row>
    <row r="109" spans="1:7" ht="15" x14ac:dyDescent="0.3">
      <c r="A109" s="3" t="s">
        <v>96</v>
      </c>
      <c r="B109" s="3" t="s">
        <v>321</v>
      </c>
      <c r="C109" s="30">
        <v>277.51</v>
      </c>
      <c r="D109" s="30">
        <v>302.69</v>
      </c>
      <c r="E109" s="14">
        <v>361.43</v>
      </c>
      <c r="F109" s="31">
        <v>387.63</v>
      </c>
      <c r="G109" s="9">
        <f t="shared" si="1"/>
        <v>1329.2600000000002</v>
      </c>
    </row>
    <row r="110" spans="1:7" ht="15" x14ac:dyDescent="0.3">
      <c r="A110" s="3" t="s">
        <v>97</v>
      </c>
      <c r="B110" s="3" t="s">
        <v>322</v>
      </c>
      <c r="C110" s="30">
        <v>20.059999999999999</v>
      </c>
      <c r="D110" s="30">
        <v>18.940000000000001</v>
      </c>
      <c r="E110" s="14">
        <v>6.66</v>
      </c>
      <c r="F110" s="31">
        <v>1.6</v>
      </c>
      <c r="G110" s="9">
        <f t="shared" si="1"/>
        <v>47.26</v>
      </c>
    </row>
    <row r="111" spans="1:7" ht="15" x14ac:dyDescent="0.3">
      <c r="A111" s="3" t="s">
        <v>98</v>
      </c>
      <c r="B111" s="3" t="s">
        <v>323</v>
      </c>
      <c r="C111" s="30">
        <v>89.66</v>
      </c>
      <c r="D111" s="30">
        <v>91.06</v>
      </c>
      <c r="E111" s="14">
        <v>85.62</v>
      </c>
      <c r="F111" s="31">
        <v>70.92</v>
      </c>
      <c r="G111" s="9">
        <f t="shared" si="1"/>
        <v>337.26000000000005</v>
      </c>
    </row>
    <row r="112" spans="1:7" ht="15" x14ac:dyDescent="0.3">
      <c r="A112" s="3" t="s">
        <v>99</v>
      </c>
      <c r="B112" s="3" t="s">
        <v>324</v>
      </c>
      <c r="C112" s="32">
        <v>2743.07</v>
      </c>
      <c r="D112" s="32">
        <v>2963.78</v>
      </c>
      <c r="E112" s="15">
        <v>3066</v>
      </c>
      <c r="F112" s="33">
        <v>3229.86</v>
      </c>
      <c r="G112" s="9">
        <f t="shared" si="1"/>
        <v>12002.710000000001</v>
      </c>
    </row>
    <row r="113" spans="1:7" ht="15" x14ac:dyDescent="0.3">
      <c r="A113" s="3" t="s">
        <v>100</v>
      </c>
      <c r="B113" s="3" t="s">
        <v>325</v>
      </c>
      <c r="C113" s="32">
        <v>18339.32</v>
      </c>
      <c r="D113" s="32">
        <v>18616.22</v>
      </c>
      <c r="E113" s="15">
        <v>19041.560000000001</v>
      </c>
      <c r="F113" s="33">
        <v>20245.95</v>
      </c>
      <c r="G113" s="9">
        <f t="shared" si="1"/>
        <v>76243.05</v>
      </c>
    </row>
    <row r="114" spans="1:7" x14ac:dyDescent="0.3">
      <c r="A114" s="2" t="s">
        <v>288</v>
      </c>
      <c r="B114" s="2" t="s">
        <v>303</v>
      </c>
      <c r="C114" s="12"/>
      <c r="D114" s="12"/>
      <c r="E114" s="12"/>
      <c r="F114" s="25"/>
      <c r="G114" s="29">
        <f t="shared" ref="G114" si="2">SUM(G115:G125)</f>
        <v>204499.19999999998</v>
      </c>
    </row>
    <row r="115" spans="1:7" ht="15" x14ac:dyDescent="0.3">
      <c r="A115" s="3" t="s">
        <v>101</v>
      </c>
      <c r="B115" s="3" t="s">
        <v>326</v>
      </c>
      <c r="C115" s="32">
        <v>12338.4</v>
      </c>
      <c r="D115" s="32">
        <v>12795.78</v>
      </c>
      <c r="E115" s="15">
        <v>13154.71</v>
      </c>
      <c r="F115" s="33">
        <v>13479.06</v>
      </c>
      <c r="G115" s="9">
        <f t="shared" si="1"/>
        <v>51767.95</v>
      </c>
    </row>
    <row r="116" spans="1:7" ht="15" x14ac:dyDescent="0.3">
      <c r="A116" s="3" t="s">
        <v>102</v>
      </c>
      <c r="B116" s="3" t="s">
        <v>327</v>
      </c>
      <c r="C116" s="32">
        <v>4538.97</v>
      </c>
      <c r="D116" s="32">
        <v>4822.32</v>
      </c>
      <c r="E116" s="15">
        <v>4861.42</v>
      </c>
      <c r="F116" s="33">
        <v>5231.3900000000003</v>
      </c>
      <c r="G116" s="9">
        <f t="shared" si="1"/>
        <v>19454.100000000002</v>
      </c>
    </row>
    <row r="117" spans="1:7" ht="15" x14ac:dyDescent="0.3">
      <c r="A117" s="3" t="s">
        <v>103</v>
      </c>
      <c r="B117" s="3" t="s">
        <v>328</v>
      </c>
      <c r="C117" s="32">
        <v>8785.86</v>
      </c>
      <c r="D117" s="32">
        <v>9099.7199999999993</v>
      </c>
      <c r="E117" s="15">
        <v>9570.44</v>
      </c>
      <c r="F117" s="33">
        <v>10589.02</v>
      </c>
      <c r="G117" s="9">
        <f t="shared" si="1"/>
        <v>38045.040000000008</v>
      </c>
    </row>
    <row r="118" spans="1:7" ht="15" x14ac:dyDescent="0.3">
      <c r="A118" s="3" t="s">
        <v>104</v>
      </c>
      <c r="B118" s="3" t="s">
        <v>329</v>
      </c>
      <c r="C118" s="32">
        <v>10339.709999999999</v>
      </c>
      <c r="D118" s="32">
        <v>10750.42</v>
      </c>
      <c r="E118" s="15">
        <v>9502.49</v>
      </c>
      <c r="F118" s="33">
        <v>12136.8</v>
      </c>
      <c r="G118" s="9">
        <f t="shared" si="1"/>
        <v>42729.42</v>
      </c>
    </row>
    <row r="119" spans="1:7" ht="15" x14ac:dyDescent="0.3">
      <c r="A119" s="3" t="s">
        <v>450</v>
      </c>
      <c r="B119" s="3" t="s">
        <v>451</v>
      </c>
      <c r="C119" s="30">
        <v>8.09</v>
      </c>
      <c r="D119" s="30">
        <v>0.61</v>
      </c>
      <c r="E119" s="14">
        <v>0.98</v>
      </c>
      <c r="F119" s="31">
        <v>0.82</v>
      </c>
      <c r="G119" s="9">
        <f t="shared" si="1"/>
        <v>10.5</v>
      </c>
    </row>
    <row r="120" spans="1:7" ht="15" x14ac:dyDescent="0.3">
      <c r="A120" s="3" t="s">
        <v>105</v>
      </c>
      <c r="B120" s="3" t="s">
        <v>330</v>
      </c>
      <c r="C120" s="32">
        <v>2434.77</v>
      </c>
      <c r="D120" s="32">
        <v>2525.42</v>
      </c>
      <c r="E120" s="15">
        <v>2589.5700000000002</v>
      </c>
      <c r="F120" s="33">
        <v>2730.84</v>
      </c>
      <c r="G120" s="9">
        <f t="shared" si="1"/>
        <v>10280.6</v>
      </c>
    </row>
    <row r="121" spans="1:7" ht="15" x14ac:dyDescent="0.3">
      <c r="A121" s="3" t="s">
        <v>106</v>
      </c>
      <c r="B121" s="3" t="s">
        <v>331</v>
      </c>
      <c r="C121" s="30">
        <v>244.96</v>
      </c>
      <c r="D121" s="30">
        <v>266.77</v>
      </c>
      <c r="E121" s="14">
        <v>270.54000000000002</v>
      </c>
      <c r="F121" s="31">
        <v>282.13</v>
      </c>
      <c r="G121" s="9">
        <f t="shared" si="1"/>
        <v>1064.4000000000001</v>
      </c>
    </row>
    <row r="122" spans="1:7" ht="15" x14ac:dyDescent="0.3">
      <c r="A122" s="3" t="s">
        <v>107</v>
      </c>
      <c r="B122" s="3" t="s">
        <v>332</v>
      </c>
      <c r="C122" s="30">
        <v>6.71</v>
      </c>
      <c r="D122" s="30">
        <v>6.24</v>
      </c>
      <c r="E122" s="14">
        <v>2.75</v>
      </c>
      <c r="F122" s="31">
        <v>0.63</v>
      </c>
      <c r="G122" s="9">
        <f t="shared" si="1"/>
        <v>16.329999999999998</v>
      </c>
    </row>
    <row r="123" spans="1:7" ht="15" x14ac:dyDescent="0.3">
      <c r="A123" s="3" t="s">
        <v>108</v>
      </c>
      <c r="B123" s="3" t="s">
        <v>333</v>
      </c>
      <c r="C123" s="30">
        <v>823.41</v>
      </c>
      <c r="D123" s="30">
        <v>908.5</v>
      </c>
      <c r="E123" s="14">
        <v>940.58</v>
      </c>
      <c r="F123" s="31">
        <v>960.98</v>
      </c>
      <c r="G123" s="9">
        <f t="shared" si="1"/>
        <v>3633.47</v>
      </c>
    </row>
    <row r="124" spans="1:7" ht="15" x14ac:dyDescent="0.3">
      <c r="A124" s="3" t="s">
        <v>109</v>
      </c>
      <c r="B124" s="3" t="s">
        <v>334</v>
      </c>
      <c r="C124" s="32">
        <v>6475.82</v>
      </c>
      <c r="D124" s="32">
        <v>7133.59</v>
      </c>
      <c r="E124" s="15">
        <v>7775.22</v>
      </c>
      <c r="F124" s="33">
        <v>9115.15</v>
      </c>
      <c r="G124" s="9">
        <f t="shared" si="1"/>
        <v>30499.78</v>
      </c>
    </row>
    <row r="125" spans="1:7" ht="15" x14ac:dyDescent="0.3">
      <c r="A125" s="3" t="s">
        <v>110</v>
      </c>
      <c r="B125" s="3" t="s">
        <v>335</v>
      </c>
      <c r="C125" s="32">
        <v>1495.98</v>
      </c>
      <c r="D125" s="32">
        <v>1961.33</v>
      </c>
      <c r="E125" s="15">
        <v>1790</v>
      </c>
      <c r="F125" s="33">
        <v>1750.3</v>
      </c>
      <c r="G125" s="9">
        <f t="shared" si="1"/>
        <v>6997.61</v>
      </c>
    </row>
    <row r="126" spans="1:7" x14ac:dyDescent="0.3">
      <c r="A126" s="2" t="s">
        <v>289</v>
      </c>
      <c r="B126" s="2" t="s">
        <v>304</v>
      </c>
      <c r="C126" s="12"/>
      <c r="D126" s="12"/>
      <c r="E126" s="12"/>
      <c r="F126" s="25"/>
      <c r="G126" s="29">
        <f t="shared" ref="G126" si="3">SUM(G127:G145)</f>
        <v>2009017.3799999997</v>
      </c>
    </row>
    <row r="127" spans="1:7" ht="15" x14ac:dyDescent="0.3">
      <c r="A127" s="3" t="s">
        <v>111</v>
      </c>
      <c r="B127" s="3" t="s">
        <v>336</v>
      </c>
      <c r="C127" s="32">
        <v>2691.51</v>
      </c>
      <c r="D127" s="32">
        <v>3107.89</v>
      </c>
      <c r="E127" s="16">
        <v>3205.3</v>
      </c>
      <c r="F127" s="33">
        <v>3670.19</v>
      </c>
      <c r="G127" s="9">
        <f t="shared" si="1"/>
        <v>12674.890000000001</v>
      </c>
    </row>
    <row r="128" spans="1:7" x14ac:dyDescent="0.3">
      <c r="A128" s="3" t="s">
        <v>112</v>
      </c>
      <c r="B128" s="3" t="s">
        <v>337</v>
      </c>
      <c r="C128" s="30">
        <v>0.16</v>
      </c>
      <c r="D128" s="30">
        <v>0.1</v>
      </c>
      <c r="E128" s="19"/>
      <c r="F128" s="19"/>
      <c r="G128" s="9">
        <f t="shared" si="1"/>
        <v>0.26</v>
      </c>
    </row>
    <row r="129" spans="1:7" ht="15" x14ac:dyDescent="0.3">
      <c r="A129" s="3" t="s">
        <v>113</v>
      </c>
      <c r="B129" s="3" t="s">
        <v>338</v>
      </c>
      <c r="C129" s="32">
        <v>43058.44</v>
      </c>
      <c r="D129" s="32">
        <v>34899.96</v>
      </c>
      <c r="E129" s="15">
        <v>33640.83</v>
      </c>
      <c r="F129" s="33">
        <v>39883.94</v>
      </c>
      <c r="G129" s="9">
        <f t="shared" si="1"/>
        <v>151483.16999999998</v>
      </c>
    </row>
    <row r="130" spans="1:7" ht="15" x14ac:dyDescent="0.3">
      <c r="A130" s="3" t="s">
        <v>114</v>
      </c>
      <c r="B130" s="3" t="s">
        <v>339</v>
      </c>
      <c r="C130" s="32">
        <v>77586.45</v>
      </c>
      <c r="D130" s="32">
        <v>65393.58</v>
      </c>
      <c r="E130" s="15">
        <v>61776.52</v>
      </c>
      <c r="F130" s="33">
        <v>74367.509999999995</v>
      </c>
      <c r="G130" s="9">
        <f t="shared" si="1"/>
        <v>279124.06</v>
      </c>
    </row>
    <row r="131" spans="1:7" ht="15" x14ac:dyDescent="0.3">
      <c r="A131" s="3" t="s">
        <v>115</v>
      </c>
      <c r="B131" s="3" t="s">
        <v>340</v>
      </c>
      <c r="C131" s="32">
        <v>2585.1999999999998</v>
      </c>
      <c r="D131" s="32">
        <v>1975.69</v>
      </c>
      <c r="E131" s="15">
        <v>1974.13</v>
      </c>
      <c r="F131" s="33">
        <v>2463.7399999999998</v>
      </c>
      <c r="G131" s="9">
        <f t="shared" si="1"/>
        <v>8998.7599999999984</v>
      </c>
    </row>
    <row r="132" spans="1:7" ht="15" x14ac:dyDescent="0.3">
      <c r="A132" s="3" t="s">
        <v>116</v>
      </c>
      <c r="B132" s="3" t="s">
        <v>341</v>
      </c>
      <c r="C132" s="32">
        <v>18476.37</v>
      </c>
      <c r="D132" s="32">
        <v>11317.18</v>
      </c>
      <c r="E132" s="15">
        <v>9986.3700000000008</v>
      </c>
      <c r="F132" s="33">
        <v>14091.52</v>
      </c>
      <c r="G132" s="9">
        <f t="shared" si="1"/>
        <v>53871.44</v>
      </c>
    </row>
    <row r="133" spans="1:7" ht="15" x14ac:dyDescent="0.3">
      <c r="A133" s="3" t="s">
        <v>117</v>
      </c>
      <c r="B133" s="3" t="s">
        <v>342</v>
      </c>
      <c r="C133" s="32">
        <v>4290.29</v>
      </c>
      <c r="D133" s="32">
        <v>4469.96</v>
      </c>
      <c r="E133" s="15">
        <v>4938.58</v>
      </c>
      <c r="F133" s="33">
        <v>4775.12</v>
      </c>
      <c r="G133" s="9">
        <f t="shared" si="1"/>
        <v>18473.95</v>
      </c>
    </row>
    <row r="134" spans="1:7" ht="15" x14ac:dyDescent="0.3">
      <c r="A134" s="3" t="s">
        <v>118</v>
      </c>
      <c r="B134" s="3" t="s">
        <v>343</v>
      </c>
      <c r="C134" s="32">
        <v>13146.34</v>
      </c>
      <c r="D134" s="32">
        <v>11223.08</v>
      </c>
      <c r="E134" s="15">
        <v>10978.98</v>
      </c>
      <c r="F134" s="33">
        <v>12084.98</v>
      </c>
      <c r="G134" s="9">
        <f t="shared" si="1"/>
        <v>47433.37999999999</v>
      </c>
    </row>
    <row r="135" spans="1:7" ht="15" x14ac:dyDescent="0.3">
      <c r="A135" s="3" t="s">
        <v>119</v>
      </c>
      <c r="B135" s="3" t="s">
        <v>344</v>
      </c>
      <c r="C135" s="32">
        <v>28354.21</v>
      </c>
      <c r="D135" s="32">
        <v>28722.83</v>
      </c>
      <c r="E135" s="15">
        <v>28137.32</v>
      </c>
      <c r="F135" s="33">
        <v>27913.63</v>
      </c>
      <c r="G135" s="9">
        <f t="shared" si="1"/>
        <v>113127.99</v>
      </c>
    </row>
    <row r="136" spans="1:7" ht="15" x14ac:dyDescent="0.3">
      <c r="A136" s="3" t="s">
        <v>120</v>
      </c>
      <c r="B136" s="3" t="s">
        <v>345</v>
      </c>
      <c r="C136" s="32">
        <v>16058.37</v>
      </c>
      <c r="D136" s="32">
        <v>14075.21</v>
      </c>
      <c r="E136" s="15">
        <v>14814.71</v>
      </c>
      <c r="F136" s="33">
        <v>17525.38</v>
      </c>
      <c r="G136" s="9">
        <f t="shared" si="1"/>
        <v>62473.67</v>
      </c>
    </row>
    <row r="137" spans="1:7" ht="15" x14ac:dyDescent="0.3">
      <c r="A137" s="3" t="s">
        <v>121</v>
      </c>
      <c r="B137" s="3" t="s">
        <v>346</v>
      </c>
      <c r="C137" s="32">
        <v>1601.48</v>
      </c>
      <c r="D137" s="32">
        <v>1960.38</v>
      </c>
      <c r="E137" s="15">
        <v>1900.22</v>
      </c>
      <c r="F137" s="33">
        <v>1878.55</v>
      </c>
      <c r="G137" s="9">
        <f t="shared" ref="G137:G203" si="4">SUM(C137:F137)</f>
        <v>7340.63</v>
      </c>
    </row>
    <row r="138" spans="1:7" ht="15" x14ac:dyDescent="0.3">
      <c r="A138" s="3" t="s">
        <v>452</v>
      </c>
      <c r="B138" s="3" t="s">
        <v>453</v>
      </c>
      <c r="C138" s="30">
        <v>1.51</v>
      </c>
      <c r="D138" s="30">
        <v>2.82</v>
      </c>
      <c r="E138" s="14">
        <v>2.72</v>
      </c>
      <c r="F138" s="31">
        <v>5.05</v>
      </c>
      <c r="G138" s="9">
        <f t="shared" si="4"/>
        <v>12.100000000000001</v>
      </c>
    </row>
    <row r="139" spans="1:7" ht="15" x14ac:dyDescent="0.3">
      <c r="A139" s="3" t="s">
        <v>122</v>
      </c>
      <c r="B139" s="3" t="s">
        <v>347</v>
      </c>
      <c r="C139" s="32">
        <v>184540.63</v>
      </c>
      <c r="D139" s="32">
        <v>217039.35</v>
      </c>
      <c r="E139" s="15">
        <v>218172.66</v>
      </c>
      <c r="F139" s="33">
        <v>238785.06</v>
      </c>
      <c r="G139" s="9">
        <f t="shared" si="4"/>
        <v>858537.7</v>
      </c>
    </row>
    <row r="140" spans="1:7" ht="15" x14ac:dyDescent="0.3">
      <c r="A140" s="3" t="s">
        <v>423</v>
      </c>
      <c r="B140" s="39" t="s">
        <v>425</v>
      </c>
      <c r="C140" s="30">
        <v>110.4</v>
      </c>
      <c r="D140" s="30">
        <v>199.31</v>
      </c>
      <c r="E140" s="14">
        <v>142.66</v>
      </c>
      <c r="F140" s="31">
        <v>93.81</v>
      </c>
      <c r="G140" s="9">
        <f t="shared" si="4"/>
        <v>546.18000000000006</v>
      </c>
    </row>
    <row r="141" spans="1:7" ht="15" x14ac:dyDescent="0.3">
      <c r="A141" s="3" t="s">
        <v>123</v>
      </c>
      <c r="B141" s="3" t="s">
        <v>348</v>
      </c>
      <c r="C141" s="32">
        <v>13260.41</v>
      </c>
      <c r="D141" s="30">
        <v>562.4</v>
      </c>
      <c r="E141" s="14">
        <v>749.63</v>
      </c>
      <c r="F141" s="33">
        <v>11259.24</v>
      </c>
      <c r="G141" s="9">
        <f t="shared" si="4"/>
        <v>25831.68</v>
      </c>
    </row>
    <row r="142" spans="1:7" ht="15" x14ac:dyDescent="0.3">
      <c r="A142" s="3" t="s">
        <v>124</v>
      </c>
      <c r="B142" s="3" t="s">
        <v>349</v>
      </c>
      <c r="C142" s="32">
        <v>4488.12</v>
      </c>
      <c r="D142" s="32">
        <v>3993.97</v>
      </c>
      <c r="E142" s="15">
        <v>5123.1099999999997</v>
      </c>
      <c r="F142" s="33">
        <v>9016.2900000000009</v>
      </c>
      <c r="G142" s="9">
        <f t="shared" si="4"/>
        <v>22621.49</v>
      </c>
    </row>
    <row r="143" spans="1:7" ht="15" x14ac:dyDescent="0.3">
      <c r="A143" s="3" t="s">
        <v>125</v>
      </c>
      <c r="B143" s="3" t="s">
        <v>350</v>
      </c>
      <c r="C143" s="32">
        <v>31317.09</v>
      </c>
      <c r="D143" s="32">
        <v>35688.93</v>
      </c>
      <c r="E143" s="15">
        <v>47391.63</v>
      </c>
      <c r="F143" s="33">
        <v>232059.01</v>
      </c>
      <c r="G143" s="9">
        <f t="shared" si="4"/>
        <v>346456.66000000003</v>
      </c>
    </row>
    <row r="144" spans="1:7" ht="15" x14ac:dyDescent="0.3">
      <c r="A144" s="3" t="s">
        <v>126</v>
      </c>
      <c r="B144" s="3" t="s">
        <v>351</v>
      </c>
      <c r="C144" s="30">
        <v>1.76</v>
      </c>
      <c r="D144" s="30">
        <v>1.76</v>
      </c>
      <c r="E144" s="14">
        <v>5.0999999999999996</v>
      </c>
      <c r="F144" s="31">
        <v>0.26</v>
      </c>
      <c r="G144" s="9">
        <f t="shared" si="4"/>
        <v>8.879999999999999</v>
      </c>
    </row>
    <row r="145" spans="1:7" ht="15" x14ac:dyDescent="0.3">
      <c r="A145" s="3" t="s">
        <v>424</v>
      </c>
      <c r="B145" s="39" t="s">
        <v>426</v>
      </c>
      <c r="C145" s="30">
        <v>0.01</v>
      </c>
      <c r="D145" s="19"/>
      <c r="E145" s="14">
        <v>0.14000000000000001</v>
      </c>
      <c r="F145" s="31">
        <v>0.34</v>
      </c>
      <c r="G145" s="9">
        <f t="shared" si="4"/>
        <v>0.49000000000000005</v>
      </c>
    </row>
    <row r="146" spans="1:7" x14ac:dyDescent="0.3">
      <c r="A146" s="2" t="s">
        <v>290</v>
      </c>
      <c r="B146" s="2" t="s">
        <v>305</v>
      </c>
      <c r="C146" s="12"/>
      <c r="D146" s="12"/>
      <c r="E146" s="12"/>
      <c r="F146" s="25"/>
      <c r="G146" s="29">
        <f t="shared" ref="G146" si="5">SUM(G147:G157)</f>
        <v>7482307.8599999994</v>
      </c>
    </row>
    <row r="147" spans="1:7" ht="15" x14ac:dyDescent="0.3">
      <c r="A147" s="3" t="s">
        <v>127</v>
      </c>
      <c r="B147" s="3" t="s">
        <v>352</v>
      </c>
      <c r="C147" s="32">
        <v>6463.63</v>
      </c>
      <c r="D147" s="32">
        <v>6686.7</v>
      </c>
      <c r="E147" s="15">
        <v>7106.13</v>
      </c>
      <c r="F147" s="33">
        <v>6913.19</v>
      </c>
      <c r="G147" s="9">
        <f>SUM(C147:F147)</f>
        <v>27169.649999999998</v>
      </c>
    </row>
    <row r="148" spans="1:7" ht="15" x14ac:dyDescent="0.3">
      <c r="A148" s="3" t="s">
        <v>128</v>
      </c>
      <c r="B148" s="3" t="s">
        <v>353</v>
      </c>
      <c r="C148" s="32">
        <v>39836.26</v>
      </c>
      <c r="D148" s="32">
        <v>42413.919999999998</v>
      </c>
      <c r="E148" s="15">
        <v>45707.76</v>
      </c>
      <c r="F148" s="33">
        <v>45684.7</v>
      </c>
      <c r="G148" s="9">
        <f t="shared" si="4"/>
        <v>173642.64</v>
      </c>
    </row>
    <row r="149" spans="1:7" ht="15" x14ac:dyDescent="0.3">
      <c r="A149" s="3" t="s">
        <v>129</v>
      </c>
      <c r="B149" s="3" t="s">
        <v>354</v>
      </c>
      <c r="C149" s="32">
        <v>19150.39</v>
      </c>
      <c r="D149" s="32">
        <v>21999.65</v>
      </c>
      <c r="E149" s="15">
        <v>22693.18</v>
      </c>
      <c r="F149" s="33">
        <v>21316.95</v>
      </c>
      <c r="G149" s="9">
        <f t="shared" si="4"/>
        <v>85160.17</v>
      </c>
    </row>
    <row r="150" spans="1:7" ht="15" x14ac:dyDescent="0.3">
      <c r="A150" s="3" t="s">
        <v>130</v>
      </c>
      <c r="B150" s="3" t="s">
        <v>355</v>
      </c>
      <c r="C150" s="32">
        <v>5087.7</v>
      </c>
      <c r="D150" s="32">
        <v>5060.1099999999997</v>
      </c>
      <c r="E150" s="15">
        <v>4768.84</v>
      </c>
      <c r="F150" s="33">
        <v>4547.9399999999996</v>
      </c>
      <c r="G150" s="9">
        <f t="shared" si="4"/>
        <v>19464.59</v>
      </c>
    </row>
    <row r="151" spans="1:7" ht="15" x14ac:dyDescent="0.3">
      <c r="A151" s="3" t="s">
        <v>444</v>
      </c>
      <c r="B151" s="40" t="s">
        <v>445</v>
      </c>
      <c r="C151" s="32">
        <v>394374.88</v>
      </c>
      <c r="D151" s="32">
        <v>424410.77</v>
      </c>
      <c r="E151" s="15">
        <v>452625.11</v>
      </c>
      <c r="F151" s="33">
        <v>487202.16</v>
      </c>
      <c r="G151" s="9">
        <f t="shared" si="4"/>
        <v>1758612.92</v>
      </c>
    </row>
    <row r="152" spans="1:7" ht="15" x14ac:dyDescent="0.3">
      <c r="A152" s="3" t="s">
        <v>454</v>
      </c>
      <c r="B152" s="3" t="s">
        <v>455</v>
      </c>
      <c r="C152" s="32">
        <v>210208.52</v>
      </c>
      <c r="D152" s="32">
        <v>218859.33</v>
      </c>
      <c r="E152" s="15">
        <v>229976.23</v>
      </c>
      <c r="F152" s="33">
        <v>233083.62</v>
      </c>
      <c r="G152" s="9">
        <f t="shared" si="4"/>
        <v>892127.7</v>
      </c>
    </row>
    <row r="153" spans="1:7" ht="15" x14ac:dyDescent="0.3">
      <c r="A153" s="3" t="s">
        <v>131</v>
      </c>
      <c r="B153" s="3" t="s">
        <v>356</v>
      </c>
      <c r="C153" s="32">
        <v>491967.81</v>
      </c>
      <c r="D153" s="32">
        <v>534451.98</v>
      </c>
      <c r="E153" s="15">
        <v>575385.96</v>
      </c>
      <c r="F153" s="33">
        <v>598792.74</v>
      </c>
      <c r="G153" s="9">
        <f t="shared" si="4"/>
        <v>2200598.4900000002</v>
      </c>
    </row>
    <row r="154" spans="1:7" ht="15" x14ac:dyDescent="0.3">
      <c r="A154" s="3" t="s">
        <v>132</v>
      </c>
      <c r="B154" s="3" t="s">
        <v>429</v>
      </c>
      <c r="C154" s="32">
        <v>16970.82</v>
      </c>
      <c r="D154" s="32">
        <v>17610.830000000002</v>
      </c>
      <c r="E154" s="15">
        <v>18171.240000000002</v>
      </c>
      <c r="F154" s="33">
        <v>18776.39</v>
      </c>
      <c r="G154" s="9">
        <f t="shared" si="4"/>
        <v>71529.279999999999</v>
      </c>
    </row>
    <row r="155" spans="1:7" ht="15" x14ac:dyDescent="0.3">
      <c r="A155" s="3" t="s">
        <v>133</v>
      </c>
      <c r="B155" s="3" t="s">
        <v>430</v>
      </c>
      <c r="C155" s="32">
        <v>108242.55</v>
      </c>
      <c r="D155" s="32">
        <v>116278.48</v>
      </c>
      <c r="E155" s="15">
        <v>124790.62</v>
      </c>
      <c r="F155" s="33">
        <v>134774.20000000001</v>
      </c>
      <c r="G155" s="9">
        <f t="shared" si="4"/>
        <v>484085.85000000003</v>
      </c>
    </row>
    <row r="156" spans="1:7" ht="15" x14ac:dyDescent="0.3">
      <c r="A156" s="3" t="s">
        <v>134</v>
      </c>
      <c r="B156" s="3" t="s">
        <v>357</v>
      </c>
      <c r="C156" s="32">
        <v>76751.600000000006</v>
      </c>
      <c r="D156" s="32">
        <v>79592.710000000006</v>
      </c>
      <c r="E156" s="15">
        <v>83328.649999999994</v>
      </c>
      <c r="F156" s="33">
        <v>86167.13</v>
      </c>
      <c r="G156" s="9">
        <f t="shared" si="4"/>
        <v>325840.08999999997</v>
      </c>
    </row>
    <row r="157" spans="1:7" ht="15" x14ac:dyDescent="0.3">
      <c r="A157" s="3" t="s">
        <v>135</v>
      </c>
      <c r="B157" s="3" t="s">
        <v>358</v>
      </c>
      <c r="C157" s="32">
        <v>332985.71999999997</v>
      </c>
      <c r="D157" s="32">
        <v>357577.51</v>
      </c>
      <c r="E157" s="15">
        <v>362876.23</v>
      </c>
      <c r="F157" s="33">
        <v>390637.02</v>
      </c>
      <c r="G157" s="9">
        <f t="shared" si="4"/>
        <v>1444076.48</v>
      </c>
    </row>
    <row r="158" spans="1:7" x14ac:dyDescent="0.3">
      <c r="A158" s="2" t="s">
        <v>291</v>
      </c>
      <c r="B158" s="2" t="s">
        <v>306</v>
      </c>
      <c r="C158" s="12"/>
      <c r="D158" s="12"/>
      <c r="E158" s="12"/>
      <c r="F158" s="25"/>
      <c r="G158" s="29">
        <f t="shared" ref="G158" si="6">SUM(G159:G167)</f>
        <v>608887.03999999992</v>
      </c>
    </row>
    <row r="159" spans="1:7" ht="15" x14ac:dyDescent="0.35">
      <c r="A159" s="3" t="s">
        <v>136</v>
      </c>
      <c r="B159" s="3" t="s">
        <v>359</v>
      </c>
      <c r="C159" s="32">
        <v>53243.55</v>
      </c>
      <c r="D159" s="32">
        <v>41059.980000000003</v>
      </c>
      <c r="E159" s="15">
        <v>40726.44</v>
      </c>
      <c r="F159" s="37">
        <v>50008.77</v>
      </c>
      <c r="G159" s="9">
        <f t="shared" si="4"/>
        <v>185038.74</v>
      </c>
    </row>
    <row r="160" spans="1:7" ht="15" x14ac:dyDescent="0.3">
      <c r="A160" s="3" t="s">
        <v>137</v>
      </c>
      <c r="B160" s="3" t="s">
        <v>360</v>
      </c>
      <c r="C160" s="30">
        <v>341.32</v>
      </c>
      <c r="D160" s="30">
        <v>316.99</v>
      </c>
      <c r="E160" s="14">
        <v>353.33</v>
      </c>
      <c r="F160" s="31">
        <v>351.99</v>
      </c>
      <c r="G160" s="9">
        <f t="shared" si="4"/>
        <v>1363.6299999999999</v>
      </c>
    </row>
    <row r="161" spans="1:7" ht="15" x14ac:dyDescent="0.3">
      <c r="A161" s="3" t="s">
        <v>138</v>
      </c>
      <c r="B161" s="3" t="s">
        <v>361</v>
      </c>
      <c r="C161" s="30">
        <v>520.79</v>
      </c>
      <c r="D161" s="30">
        <v>548.37</v>
      </c>
      <c r="E161" s="14">
        <v>528.72</v>
      </c>
      <c r="F161" s="31">
        <v>513.82000000000005</v>
      </c>
      <c r="G161" s="9">
        <f t="shared" si="4"/>
        <v>2111.6999999999998</v>
      </c>
    </row>
    <row r="162" spans="1:7" ht="15" x14ac:dyDescent="0.3">
      <c r="A162" s="3" t="s">
        <v>139</v>
      </c>
      <c r="B162" s="3" t="s">
        <v>362</v>
      </c>
      <c r="C162" s="32">
        <v>2531.79</v>
      </c>
      <c r="D162" s="32">
        <v>2512.8200000000002</v>
      </c>
      <c r="E162" s="15">
        <v>2539.75</v>
      </c>
      <c r="F162" s="33">
        <v>2657.53</v>
      </c>
      <c r="G162" s="9">
        <f t="shared" si="4"/>
        <v>10241.890000000001</v>
      </c>
    </row>
    <row r="163" spans="1:7" ht="15" x14ac:dyDescent="0.3">
      <c r="A163" s="3" t="s">
        <v>140</v>
      </c>
      <c r="B163" s="3" t="s">
        <v>363</v>
      </c>
      <c r="C163" s="30">
        <v>921.15</v>
      </c>
      <c r="D163" s="30">
        <v>904.14</v>
      </c>
      <c r="E163" s="14">
        <v>877.28</v>
      </c>
      <c r="F163" s="31">
        <v>903.23</v>
      </c>
      <c r="G163" s="9">
        <f t="shared" si="4"/>
        <v>3605.7999999999997</v>
      </c>
    </row>
    <row r="164" spans="1:7" x14ac:dyDescent="0.3">
      <c r="A164" s="3" t="s">
        <v>464</v>
      </c>
      <c r="B164" s="3" t="s">
        <v>467</v>
      </c>
      <c r="C164" s="30">
        <v>3.84</v>
      </c>
      <c r="D164" s="30">
        <v>9.99</v>
      </c>
      <c r="E164" s="15"/>
      <c r="F164" s="19"/>
      <c r="G164" s="9">
        <f t="shared" si="4"/>
        <v>13.83</v>
      </c>
    </row>
    <row r="165" spans="1:7" ht="15" x14ac:dyDescent="0.3">
      <c r="A165" s="3" t="s">
        <v>141</v>
      </c>
      <c r="B165" s="3" t="s">
        <v>364</v>
      </c>
      <c r="C165" s="32">
        <v>5630.21</v>
      </c>
      <c r="D165" s="32">
        <v>5950.53</v>
      </c>
      <c r="E165" s="15">
        <v>6289.88</v>
      </c>
      <c r="F165" s="33">
        <v>6644.39</v>
      </c>
      <c r="G165" s="9">
        <f t="shared" si="4"/>
        <v>24515.01</v>
      </c>
    </row>
    <row r="166" spans="1:7" ht="15" x14ac:dyDescent="0.3">
      <c r="A166" s="3" t="s">
        <v>142</v>
      </c>
      <c r="B166" s="3" t="s">
        <v>365</v>
      </c>
      <c r="C166" s="32">
        <v>12755.86</v>
      </c>
      <c r="D166" s="32">
        <v>14074.17</v>
      </c>
      <c r="E166" s="15">
        <v>13703.2</v>
      </c>
      <c r="F166" s="33">
        <v>20150.759999999998</v>
      </c>
      <c r="G166" s="9">
        <f t="shared" si="4"/>
        <v>60683.989999999991</v>
      </c>
    </row>
    <row r="167" spans="1:7" ht="15" x14ac:dyDescent="0.3">
      <c r="A167" s="3" t="s">
        <v>143</v>
      </c>
      <c r="B167" s="3" t="s">
        <v>366</v>
      </c>
      <c r="C167" s="32">
        <v>66548.679999999993</v>
      </c>
      <c r="D167" s="32">
        <v>65692.160000000003</v>
      </c>
      <c r="E167" s="15">
        <v>92720.58</v>
      </c>
      <c r="F167" s="33">
        <v>96351.03</v>
      </c>
      <c r="G167" s="9">
        <f t="shared" si="4"/>
        <v>321312.44999999995</v>
      </c>
    </row>
    <row r="168" spans="1:7" x14ac:dyDescent="0.3">
      <c r="A168" s="2" t="s">
        <v>292</v>
      </c>
      <c r="B168" s="2" t="s">
        <v>307</v>
      </c>
      <c r="C168" s="12"/>
      <c r="D168" s="12"/>
      <c r="E168" s="12"/>
      <c r="F168" s="25"/>
      <c r="G168" s="29">
        <f>SUM(G169:G186)</f>
        <v>1699592.04</v>
      </c>
    </row>
    <row r="169" spans="1:7" ht="15" x14ac:dyDescent="0.3">
      <c r="A169" s="3" t="s">
        <v>144</v>
      </c>
      <c r="B169" s="3" t="s">
        <v>367</v>
      </c>
      <c r="C169" s="32">
        <v>8507.5499999999993</v>
      </c>
      <c r="D169" s="32">
        <v>8308.7000000000007</v>
      </c>
      <c r="E169" s="15">
        <v>8270.14</v>
      </c>
      <c r="F169" s="33">
        <v>8293.26</v>
      </c>
      <c r="G169" s="9">
        <f t="shared" si="4"/>
        <v>33379.65</v>
      </c>
    </row>
    <row r="170" spans="1:7" ht="15" x14ac:dyDescent="0.3">
      <c r="A170" s="3" t="s">
        <v>145</v>
      </c>
      <c r="B170" s="3" t="s">
        <v>368</v>
      </c>
      <c r="C170" s="32">
        <v>2839.71</v>
      </c>
      <c r="D170" s="32">
        <v>2939.17</v>
      </c>
      <c r="E170" s="15">
        <v>3018.66</v>
      </c>
      <c r="F170" s="33">
        <v>2920.55</v>
      </c>
      <c r="G170" s="9">
        <f t="shared" si="4"/>
        <v>11718.09</v>
      </c>
    </row>
    <row r="171" spans="1:7" ht="15" x14ac:dyDescent="0.3">
      <c r="A171" s="3" t="s">
        <v>146</v>
      </c>
      <c r="B171" s="3" t="s">
        <v>369</v>
      </c>
      <c r="C171" s="32">
        <v>15652.65</v>
      </c>
      <c r="D171" s="32">
        <v>16623.900000000001</v>
      </c>
      <c r="E171" s="15">
        <v>16534.330000000002</v>
      </c>
      <c r="F171" s="33">
        <v>16741.12</v>
      </c>
      <c r="G171" s="9">
        <f t="shared" si="4"/>
        <v>65552</v>
      </c>
    </row>
    <row r="172" spans="1:7" ht="15" x14ac:dyDescent="0.3">
      <c r="A172" s="3" t="s">
        <v>147</v>
      </c>
      <c r="B172" s="3" t="s">
        <v>370</v>
      </c>
      <c r="C172" s="32">
        <v>27483.03</v>
      </c>
      <c r="D172" s="32">
        <v>26542.79</v>
      </c>
      <c r="E172" s="15">
        <v>27594.87</v>
      </c>
      <c r="F172" s="33">
        <v>29853.41</v>
      </c>
      <c r="G172" s="9">
        <f t="shared" si="4"/>
        <v>111474.1</v>
      </c>
    </row>
    <row r="173" spans="1:7" ht="15" x14ac:dyDescent="0.3">
      <c r="A173" s="3" t="s">
        <v>148</v>
      </c>
      <c r="B173" s="3" t="s">
        <v>371</v>
      </c>
      <c r="C173" s="32">
        <v>1149.3</v>
      </c>
      <c r="D173" s="32">
        <v>1237.6500000000001</v>
      </c>
      <c r="E173" s="15">
        <v>1201.8800000000001</v>
      </c>
      <c r="F173" s="33">
        <v>1370.68</v>
      </c>
      <c r="G173" s="9">
        <f t="shared" si="4"/>
        <v>4959.51</v>
      </c>
    </row>
    <row r="174" spans="1:7" ht="15" x14ac:dyDescent="0.3">
      <c r="A174" s="3" t="s">
        <v>149</v>
      </c>
      <c r="B174" s="3" t="s">
        <v>372</v>
      </c>
      <c r="C174" s="32">
        <v>29408.720000000001</v>
      </c>
      <c r="D174" s="32">
        <v>30173.38</v>
      </c>
      <c r="E174" s="15">
        <v>31066.99</v>
      </c>
      <c r="F174" s="33">
        <v>32469.61</v>
      </c>
      <c r="G174" s="9">
        <f t="shared" si="4"/>
        <v>123118.70000000001</v>
      </c>
    </row>
    <row r="175" spans="1:7" ht="15" x14ac:dyDescent="0.3">
      <c r="A175" s="3" t="s">
        <v>150</v>
      </c>
      <c r="B175" s="3" t="s">
        <v>431</v>
      </c>
      <c r="C175" s="32">
        <v>6444.41</v>
      </c>
      <c r="D175" s="32">
        <v>6599.23</v>
      </c>
      <c r="E175" s="15">
        <v>7871.69</v>
      </c>
      <c r="F175" s="33">
        <v>8377.49</v>
      </c>
      <c r="G175" s="9">
        <f t="shared" si="4"/>
        <v>29292.82</v>
      </c>
    </row>
    <row r="176" spans="1:7" ht="15" x14ac:dyDescent="0.3">
      <c r="A176" s="3" t="s">
        <v>151</v>
      </c>
      <c r="B176" s="3" t="s">
        <v>432</v>
      </c>
      <c r="C176" s="32">
        <v>76861.62</v>
      </c>
      <c r="D176" s="32">
        <v>82474.86</v>
      </c>
      <c r="E176" s="15">
        <v>87890.97</v>
      </c>
      <c r="F176" s="33">
        <v>95858.84</v>
      </c>
      <c r="G176" s="9">
        <f t="shared" si="4"/>
        <v>343086.29</v>
      </c>
    </row>
    <row r="177" spans="1:7" ht="15" x14ac:dyDescent="0.3">
      <c r="A177" s="3" t="s">
        <v>152</v>
      </c>
      <c r="B177" s="3" t="s">
        <v>373</v>
      </c>
      <c r="C177" s="32">
        <v>57685.919999999998</v>
      </c>
      <c r="D177" s="32">
        <v>58608.33</v>
      </c>
      <c r="E177" s="15">
        <v>60208.92</v>
      </c>
      <c r="F177" s="33">
        <v>62191</v>
      </c>
      <c r="G177" s="9">
        <f t="shared" si="4"/>
        <v>238694.16999999998</v>
      </c>
    </row>
    <row r="178" spans="1:7" ht="15" x14ac:dyDescent="0.3">
      <c r="A178" s="3" t="s">
        <v>153</v>
      </c>
      <c r="B178" s="3" t="s">
        <v>374</v>
      </c>
      <c r="C178" s="32">
        <v>3585.2</v>
      </c>
      <c r="D178" s="32">
        <v>3741.28</v>
      </c>
      <c r="E178" s="15">
        <v>3786.33</v>
      </c>
      <c r="F178" s="33">
        <v>3897.66</v>
      </c>
      <c r="G178" s="9">
        <f t="shared" si="4"/>
        <v>15010.47</v>
      </c>
    </row>
    <row r="179" spans="1:7" ht="15" x14ac:dyDescent="0.3">
      <c r="A179" s="3" t="s">
        <v>154</v>
      </c>
      <c r="B179" s="3" t="s">
        <v>375</v>
      </c>
      <c r="C179" s="32">
        <v>5293.88</v>
      </c>
      <c r="D179" s="32">
        <v>5254.72</v>
      </c>
      <c r="E179" s="15">
        <v>5232.74</v>
      </c>
      <c r="F179" s="33">
        <v>5171.22</v>
      </c>
      <c r="G179" s="9">
        <f t="shared" si="4"/>
        <v>20952.560000000001</v>
      </c>
    </row>
    <row r="180" spans="1:7" ht="15" x14ac:dyDescent="0.3">
      <c r="A180" s="3" t="s">
        <v>155</v>
      </c>
      <c r="B180" s="3" t="s">
        <v>376</v>
      </c>
      <c r="C180" s="32">
        <v>35708.71</v>
      </c>
      <c r="D180" s="32">
        <v>36391.69</v>
      </c>
      <c r="E180" s="15">
        <v>36754.5</v>
      </c>
      <c r="F180" s="33">
        <v>38446.959999999999</v>
      </c>
      <c r="G180" s="9">
        <f t="shared" si="4"/>
        <v>147301.85999999999</v>
      </c>
    </row>
    <row r="181" spans="1:7" ht="15" x14ac:dyDescent="0.3">
      <c r="A181" s="3" t="s">
        <v>156</v>
      </c>
      <c r="B181" s="3" t="s">
        <v>377</v>
      </c>
      <c r="C181" s="32">
        <v>46543.94</v>
      </c>
      <c r="D181" s="32">
        <v>47531.11</v>
      </c>
      <c r="E181" s="15">
        <v>47840.71</v>
      </c>
      <c r="F181" s="33">
        <v>49493.14</v>
      </c>
      <c r="G181" s="9">
        <f t="shared" si="4"/>
        <v>191408.90000000002</v>
      </c>
    </row>
    <row r="182" spans="1:7" ht="15" x14ac:dyDescent="0.3">
      <c r="A182" s="3" t="s">
        <v>157</v>
      </c>
      <c r="B182" s="3" t="s">
        <v>378</v>
      </c>
      <c r="C182" s="32">
        <v>26798.97</v>
      </c>
      <c r="D182" s="32">
        <v>27715.19</v>
      </c>
      <c r="E182" s="15">
        <v>28236.22</v>
      </c>
      <c r="F182" s="33">
        <v>29518.69</v>
      </c>
      <c r="G182" s="9">
        <f t="shared" si="4"/>
        <v>112269.07</v>
      </c>
    </row>
    <row r="183" spans="1:7" ht="15" x14ac:dyDescent="0.3">
      <c r="A183" s="3" t="s">
        <v>158</v>
      </c>
      <c r="B183" s="3" t="s">
        <v>379</v>
      </c>
      <c r="C183" s="32">
        <v>1669.35</v>
      </c>
      <c r="D183" s="32">
        <v>1672.18</v>
      </c>
      <c r="E183" s="15">
        <v>1676.29</v>
      </c>
      <c r="F183" s="33">
        <v>1735.69</v>
      </c>
      <c r="G183" s="9">
        <f t="shared" si="4"/>
        <v>6753.51</v>
      </c>
    </row>
    <row r="184" spans="1:7" ht="15" x14ac:dyDescent="0.3">
      <c r="A184" s="3" t="s">
        <v>159</v>
      </c>
      <c r="B184" s="3" t="s">
        <v>380</v>
      </c>
      <c r="C184" s="30">
        <v>836.32</v>
      </c>
      <c r="D184" s="30">
        <v>871.13</v>
      </c>
      <c r="E184" s="14">
        <v>882.53</v>
      </c>
      <c r="F184" s="31">
        <v>940.49</v>
      </c>
      <c r="G184" s="9">
        <f t="shared" si="4"/>
        <v>3530.4700000000003</v>
      </c>
    </row>
    <row r="185" spans="1:7" ht="15" x14ac:dyDescent="0.3">
      <c r="A185" s="3" t="s">
        <v>160</v>
      </c>
      <c r="B185" s="3" t="s">
        <v>381</v>
      </c>
      <c r="C185" s="32">
        <v>23040.95</v>
      </c>
      <c r="D185" s="32">
        <v>23384.84</v>
      </c>
      <c r="E185" s="15">
        <v>23916.54</v>
      </c>
      <c r="F185" s="33">
        <v>24422.85</v>
      </c>
      <c r="G185" s="9">
        <f t="shared" si="4"/>
        <v>94765.18</v>
      </c>
    </row>
    <row r="186" spans="1:7" ht="15" x14ac:dyDescent="0.3">
      <c r="A186" s="3" t="s">
        <v>161</v>
      </c>
      <c r="B186" s="3" t="s">
        <v>382</v>
      </c>
      <c r="C186" s="32">
        <v>33295.56</v>
      </c>
      <c r="D186" s="32">
        <v>36392.53</v>
      </c>
      <c r="E186" s="15">
        <v>35885.26</v>
      </c>
      <c r="F186" s="33">
        <v>40751.339999999997</v>
      </c>
      <c r="G186" s="9">
        <f t="shared" si="4"/>
        <v>146324.69</v>
      </c>
    </row>
    <row r="187" spans="1:7" x14ac:dyDescent="0.3">
      <c r="A187" s="2" t="s">
        <v>293</v>
      </c>
      <c r="B187" s="2" t="s">
        <v>308</v>
      </c>
      <c r="C187" s="12"/>
      <c r="D187" s="12"/>
      <c r="E187" s="12"/>
      <c r="F187" s="25"/>
      <c r="G187" s="29">
        <f>SUM(G188:G191)</f>
        <v>10567.05</v>
      </c>
    </row>
    <row r="188" spans="1:7" ht="15" x14ac:dyDescent="0.3">
      <c r="A188" s="3" t="s">
        <v>162</v>
      </c>
      <c r="B188" s="3" t="s">
        <v>383</v>
      </c>
      <c r="C188" s="30">
        <v>165.47</v>
      </c>
      <c r="D188" s="30">
        <v>180.29</v>
      </c>
      <c r="E188" s="14">
        <v>183.25</v>
      </c>
      <c r="F188" s="31">
        <v>180.85</v>
      </c>
      <c r="G188" s="9">
        <f t="shared" si="4"/>
        <v>709.86</v>
      </c>
    </row>
    <row r="189" spans="1:7" ht="15" x14ac:dyDescent="0.3">
      <c r="A189" s="3" t="s">
        <v>163</v>
      </c>
      <c r="B189" s="3" t="s">
        <v>384</v>
      </c>
      <c r="C189" s="32">
        <v>1157.67</v>
      </c>
      <c r="D189" s="32">
        <v>1112.27</v>
      </c>
      <c r="E189" s="15">
        <v>1178.4100000000001</v>
      </c>
      <c r="F189" s="33">
        <v>1221.6500000000001</v>
      </c>
      <c r="G189" s="9">
        <f t="shared" si="4"/>
        <v>4670</v>
      </c>
    </row>
    <row r="190" spans="1:7" ht="15" x14ac:dyDescent="0.3">
      <c r="A190" s="3" t="s">
        <v>470</v>
      </c>
      <c r="B190" s="3" t="s">
        <v>469</v>
      </c>
      <c r="C190" s="32">
        <v>1194.97</v>
      </c>
      <c r="D190" s="32">
        <v>1189.17</v>
      </c>
      <c r="E190" s="15">
        <v>1269.73</v>
      </c>
      <c r="F190" s="33">
        <v>1480.82</v>
      </c>
      <c r="G190" s="9">
        <f t="shared" si="4"/>
        <v>5134.6900000000005</v>
      </c>
    </row>
    <row r="191" spans="1:7" ht="15" x14ac:dyDescent="0.3">
      <c r="A191" s="3" t="s">
        <v>164</v>
      </c>
      <c r="B191" s="3" t="s">
        <v>385</v>
      </c>
      <c r="C191" s="30">
        <v>12.14</v>
      </c>
      <c r="D191" s="30">
        <v>10.59</v>
      </c>
      <c r="E191" s="14">
        <v>9.26</v>
      </c>
      <c r="F191" s="31">
        <v>20.51</v>
      </c>
      <c r="G191" s="9">
        <f t="shared" si="4"/>
        <v>52.5</v>
      </c>
    </row>
    <row r="192" spans="1:7" x14ac:dyDescent="0.3">
      <c r="A192" s="2" t="s">
        <v>294</v>
      </c>
      <c r="B192" s="2" t="s">
        <v>309</v>
      </c>
      <c r="C192" s="12"/>
      <c r="D192" s="12"/>
      <c r="E192" s="12"/>
      <c r="F192" s="25"/>
      <c r="G192" s="29">
        <f>SUM(G193:G205)</f>
        <v>948501.36</v>
      </c>
    </row>
    <row r="193" spans="1:7" ht="15" x14ac:dyDescent="0.3">
      <c r="A193" s="3" t="s">
        <v>165</v>
      </c>
      <c r="B193" s="3" t="s">
        <v>386</v>
      </c>
      <c r="C193" s="32">
        <v>21202.77</v>
      </c>
      <c r="D193" s="32">
        <v>16842.12</v>
      </c>
      <c r="E193" s="15">
        <v>16337.35</v>
      </c>
      <c r="F193" s="33">
        <v>26158.14</v>
      </c>
      <c r="G193" s="9">
        <f t="shared" si="4"/>
        <v>80540.38</v>
      </c>
    </row>
    <row r="194" spans="1:7" ht="15" x14ac:dyDescent="0.3">
      <c r="A194" s="3" t="s">
        <v>166</v>
      </c>
      <c r="B194" s="3" t="s">
        <v>387</v>
      </c>
      <c r="C194" s="30">
        <v>130.30000000000001</v>
      </c>
      <c r="D194" s="30">
        <v>94.96</v>
      </c>
      <c r="E194" s="14">
        <v>81.489999999999995</v>
      </c>
      <c r="F194" s="31">
        <v>109.78</v>
      </c>
      <c r="G194" s="9">
        <f t="shared" si="4"/>
        <v>416.53</v>
      </c>
    </row>
    <row r="195" spans="1:7" ht="15" x14ac:dyDescent="0.3">
      <c r="A195" s="3" t="s">
        <v>167</v>
      </c>
      <c r="B195" s="3" t="s">
        <v>388</v>
      </c>
      <c r="C195" s="30">
        <v>112.96</v>
      </c>
      <c r="D195" s="30">
        <v>72.84</v>
      </c>
      <c r="E195" s="14">
        <v>71.430000000000007</v>
      </c>
      <c r="F195" s="31">
        <v>102.37</v>
      </c>
      <c r="G195" s="9">
        <f t="shared" si="4"/>
        <v>359.6</v>
      </c>
    </row>
    <row r="196" spans="1:7" ht="15" x14ac:dyDescent="0.3">
      <c r="A196" s="3" t="s">
        <v>168</v>
      </c>
      <c r="B196" s="3" t="s">
        <v>389</v>
      </c>
      <c r="C196" s="32">
        <v>47096.46</v>
      </c>
      <c r="D196" s="32">
        <v>47140.29</v>
      </c>
      <c r="E196" s="15">
        <v>46060.37</v>
      </c>
      <c r="F196" s="33">
        <v>48967.98</v>
      </c>
      <c r="G196" s="9">
        <f t="shared" si="4"/>
        <v>189265.1</v>
      </c>
    </row>
    <row r="197" spans="1:7" ht="15" x14ac:dyDescent="0.3">
      <c r="A197" s="3" t="s">
        <v>169</v>
      </c>
      <c r="B197" s="3" t="s">
        <v>390</v>
      </c>
      <c r="C197" s="32">
        <v>6739.27</v>
      </c>
      <c r="D197" s="32">
        <v>6432.96</v>
      </c>
      <c r="E197" s="15">
        <v>6347.21</v>
      </c>
      <c r="F197" s="33">
        <v>6996.77</v>
      </c>
      <c r="G197" s="9">
        <f t="shared" si="4"/>
        <v>26516.21</v>
      </c>
    </row>
    <row r="198" spans="1:7" ht="15" x14ac:dyDescent="0.3">
      <c r="A198" s="3" t="s">
        <v>170</v>
      </c>
      <c r="B198" s="3" t="s">
        <v>391</v>
      </c>
      <c r="C198" s="32">
        <v>1362.02</v>
      </c>
      <c r="D198" s="32">
        <v>1230.32</v>
      </c>
      <c r="E198" s="15">
        <v>1150.9100000000001</v>
      </c>
      <c r="F198" s="33">
        <v>1282.47</v>
      </c>
      <c r="G198" s="9">
        <f t="shared" si="4"/>
        <v>5025.72</v>
      </c>
    </row>
    <row r="199" spans="1:7" ht="15" x14ac:dyDescent="0.3">
      <c r="A199" s="3" t="s">
        <v>171</v>
      </c>
      <c r="B199" s="3" t="s">
        <v>392</v>
      </c>
      <c r="C199" s="32">
        <v>44216.78</v>
      </c>
      <c r="D199" s="32">
        <v>44531.62</v>
      </c>
      <c r="E199" s="15">
        <v>44656.72</v>
      </c>
      <c r="F199" s="33">
        <v>47764.92</v>
      </c>
      <c r="G199" s="9">
        <f t="shared" si="4"/>
        <v>181170.03999999998</v>
      </c>
    </row>
    <row r="200" spans="1:7" ht="15" x14ac:dyDescent="0.3">
      <c r="A200" s="3" t="s">
        <v>172</v>
      </c>
      <c r="B200" s="3" t="s">
        <v>393</v>
      </c>
      <c r="C200" s="32">
        <v>23231.23</v>
      </c>
      <c r="D200" s="32">
        <v>15838.31</v>
      </c>
      <c r="E200" s="15">
        <v>13550.08</v>
      </c>
      <c r="F200" s="33">
        <v>19926.599999999999</v>
      </c>
      <c r="G200" s="9">
        <f t="shared" si="4"/>
        <v>72546.22</v>
      </c>
    </row>
    <row r="201" spans="1:7" ht="15" x14ac:dyDescent="0.3">
      <c r="A201" s="3" t="s">
        <v>173</v>
      </c>
      <c r="B201" s="3" t="s">
        <v>394</v>
      </c>
      <c r="C201" s="32">
        <v>3641.73</v>
      </c>
      <c r="D201" s="32">
        <v>1822.1</v>
      </c>
      <c r="E201" s="15">
        <v>1277.28</v>
      </c>
      <c r="F201" s="33">
        <v>2298.5700000000002</v>
      </c>
      <c r="G201" s="9">
        <f t="shared" si="4"/>
        <v>9039.68</v>
      </c>
    </row>
    <row r="202" spans="1:7" ht="15" x14ac:dyDescent="0.3">
      <c r="A202" s="3" t="s">
        <v>174</v>
      </c>
      <c r="B202" s="3" t="s">
        <v>395</v>
      </c>
      <c r="C202" s="30">
        <v>12.47</v>
      </c>
      <c r="D202" s="30">
        <v>5.45</v>
      </c>
      <c r="E202" s="14">
        <v>3.23</v>
      </c>
      <c r="F202" s="31">
        <v>15.28</v>
      </c>
      <c r="G202" s="9">
        <f t="shared" si="4"/>
        <v>36.43</v>
      </c>
    </row>
    <row r="203" spans="1:7" ht="15" x14ac:dyDescent="0.3">
      <c r="A203" s="3" t="s">
        <v>456</v>
      </c>
      <c r="B203" s="3" t="s">
        <v>457</v>
      </c>
      <c r="C203" s="30">
        <v>10.58</v>
      </c>
      <c r="D203" s="30">
        <v>8.39</v>
      </c>
      <c r="E203" s="14">
        <v>7.07</v>
      </c>
      <c r="F203" s="31">
        <v>8.9</v>
      </c>
      <c r="G203" s="9">
        <f t="shared" si="4"/>
        <v>34.94</v>
      </c>
    </row>
    <row r="204" spans="1:7" ht="15" x14ac:dyDescent="0.3">
      <c r="A204" s="3" t="s">
        <v>175</v>
      </c>
      <c r="B204" s="3" t="s">
        <v>396</v>
      </c>
      <c r="C204" s="32">
        <v>20546</v>
      </c>
      <c r="D204" s="32">
        <v>14870.6</v>
      </c>
      <c r="E204" s="15">
        <v>12681.12</v>
      </c>
      <c r="F204" s="33">
        <v>17508.41</v>
      </c>
      <c r="G204" s="9">
        <f t="shared" ref="G204:G236" si="7">SUM(C204:F204)</f>
        <v>65606.13</v>
      </c>
    </row>
    <row r="205" spans="1:7" ht="15" x14ac:dyDescent="0.3">
      <c r="A205" s="3" t="s">
        <v>176</v>
      </c>
      <c r="B205" s="3" t="s">
        <v>397</v>
      </c>
      <c r="C205" s="32">
        <v>71295.89</v>
      </c>
      <c r="D205" s="32">
        <v>77371.67</v>
      </c>
      <c r="E205" s="15">
        <v>83383.28</v>
      </c>
      <c r="F205" s="33">
        <v>85893.54</v>
      </c>
      <c r="G205" s="9">
        <f t="shared" si="7"/>
        <v>317944.38</v>
      </c>
    </row>
    <row r="206" spans="1:7" x14ac:dyDescent="0.3">
      <c r="A206" s="2" t="s">
        <v>295</v>
      </c>
      <c r="B206" s="2" t="s">
        <v>310</v>
      </c>
      <c r="C206" s="12"/>
      <c r="D206" s="12"/>
      <c r="E206" s="12"/>
      <c r="F206" s="25"/>
      <c r="G206" s="29">
        <f t="shared" ref="G206" si="8">SUM(G207:G218)</f>
        <v>186035.03000000003</v>
      </c>
    </row>
    <row r="207" spans="1:7" ht="15" x14ac:dyDescent="0.3">
      <c r="A207" s="3" t="s">
        <v>177</v>
      </c>
      <c r="B207" s="3" t="s">
        <v>398</v>
      </c>
      <c r="C207" s="30">
        <v>854.61</v>
      </c>
      <c r="D207" s="30">
        <v>845.85</v>
      </c>
      <c r="E207" s="14">
        <v>700.61</v>
      </c>
      <c r="F207" s="31">
        <v>746.2</v>
      </c>
      <c r="G207" s="9">
        <f t="shared" si="7"/>
        <v>3147.2700000000004</v>
      </c>
    </row>
    <row r="208" spans="1:7" ht="15" x14ac:dyDescent="0.3">
      <c r="A208" s="3" t="s">
        <v>178</v>
      </c>
      <c r="B208" s="3" t="s">
        <v>399</v>
      </c>
      <c r="C208" s="30">
        <v>84.5</v>
      </c>
      <c r="D208" s="30">
        <v>77.41</v>
      </c>
      <c r="E208" s="14">
        <v>73.62</v>
      </c>
      <c r="F208" s="31">
        <v>59.89</v>
      </c>
      <c r="G208" s="9">
        <f t="shared" si="7"/>
        <v>295.42</v>
      </c>
    </row>
    <row r="209" spans="1:7" ht="15" x14ac:dyDescent="0.3">
      <c r="A209" s="3" t="s">
        <v>179</v>
      </c>
      <c r="B209" s="3" t="s">
        <v>400</v>
      </c>
      <c r="C209" s="32">
        <v>9837.48</v>
      </c>
      <c r="D209" s="32">
        <v>7955.27</v>
      </c>
      <c r="E209" s="15">
        <v>6842.91</v>
      </c>
      <c r="F209" s="33">
        <v>8798.76</v>
      </c>
      <c r="G209" s="9">
        <f t="shared" si="7"/>
        <v>33434.42</v>
      </c>
    </row>
    <row r="210" spans="1:7" ht="15" x14ac:dyDescent="0.3">
      <c r="A210" s="3" t="s">
        <v>180</v>
      </c>
      <c r="B210" s="3" t="s">
        <v>401</v>
      </c>
      <c r="C210" s="32">
        <v>31330.11</v>
      </c>
      <c r="D210" s="32">
        <v>31611.21</v>
      </c>
      <c r="E210" s="15">
        <v>32049.360000000001</v>
      </c>
      <c r="F210" s="33">
        <v>33535.1</v>
      </c>
      <c r="G210" s="9">
        <f t="shared" si="7"/>
        <v>128525.78</v>
      </c>
    </row>
    <row r="211" spans="1:7" ht="15" x14ac:dyDescent="0.3">
      <c r="A211" s="3" t="s">
        <v>181</v>
      </c>
      <c r="B211" s="3" t="s">
        <v>402</v>
      </c>
      <c r="C211" s="30">
        <v>113.13</v>
      </c>
      <c r="D211" s="30">
        <v>121.49</v>
      </c>
      <c r="E211" s="14">
        <v>106.13</v>
      </c>
      <c r="F211" s="31">
        <v>114.33</v>
      </c>
      <c r="G211" s="9">
        <f t="shared" si="7"/>
        <v>455.08</v>
      </c>
    </row>
    <row r="212" spans="1:7" ht="15" x14ac:dyDescent="0.3">
      <c r="A212" s="3" t="s">
        <v>182</v>
      </c>
      <c r="B212" s="3" t="s">
        <v>403</v>
      </c>
      <c r="C212" s="30">
        <v>105.98</v>
      </c>
      <c r="D212" s="30">
        <v>212.92</v>
      </c>
      <c r="E212" s="14">
        <v>204.63</v>
      </c>
      <c r="F212" s="31">
        <v>94.67</v>
      </c>
      <c r="G212" s="9">
        <f t="shared" si="7"/>
        <v>618.19999999999993</v>
      </c>
    </row>
    <row r="213" spans="1:7" ht="15" x14ac:dyDescent="0.3">
      <c r="A213" s="3" t="s">
        <v>183</v>
      </c>
      <c r="B213" s="3" t="s">
        <v>404</v>
      </c>
      <c r="C213" s="30">
        <v>33.79</v>
      </c>
      <c r="D213" s="30">
        <v>35.92</v>
      </c>
      <c r="E213" s="14">
        <v>35.1</v>
      </c>
      <c r="F213" s="31">
        <v>44</v>
      </c>
      <c r="G213" s="9">
        <f t="shared" si="7"/>
        <v>148.81</v>
      </c>
    </row>
    <row r="214" spans="1:7" ht="15" x14ac:dyDescent="0.3">
      <c r="A214" s="3" t="s">
        <v>465</v>
      </c>
      <c r="B214" s="3" t="s">
        <v>468</v>
      </c>
      <c r="C214" s="32">
        <v>1966.89</v>
      </c>
      <c r="D214" s="32">
        <v>3150.51</v>
      </c>
      <c r="E214" s="15">
        <v>4464.3</v>
      </c>
      <c r="F214" s="33">
        <v>8604.7800000000007</v>
      </c>
      <c r="G214" s="9">
        <f t="shared" si="7"/>
        <v>18186.480000000003</v>
      </c>
    </row>
    <row r="215" spans="1:7" ht="15" x14ac:dyDescent="0.3">
      <c r="A215" s="3" t="s">
        <v>184</v>
      </c>
      <c r="B215" s="3" t="s">
        <v>405</v>
      </c>
      <c r="C215" s="30">
        <v>56.77</v>
      </c>
      <c r="D215" s="30">
        <v>55.6</v>
      </c>
      <c r="E215" s="14">
        <v>60.79</v>
      </c>
      <c r="F215" s="31">
        <v>63.23</v>
      </c>
      <c r="G215" s="9">
        <f t="shared" si="7"/>
        <v>236.39</v>
      </c>
    </row>
    <row r="216" spans="1:7" ht="15" x14ac:dyDescent="0.3">
      <c r="A216" s="3" t="s">
        <v>185</v>
      </c>
      <c r="B216" s="3" t="s">
        <v>406</v>
      </c>
      <c r="C216" s="30">
        <v>253.5</v>
      </c>
      <c r="D216" s="30">
        <v>204.85</v>
      </c>
      <c r="E216" s="14">
        <v>191.48</v>
      </c>
      <c r="F216" s="31">
        <v>222.18</v>
      </c>
      <c r="G216" s="9">
        <f t="shared" si="7"/>
        <v>872.01</v>
      </c>
    </row>
    <row r="217" spans="1:7" ht="15" x14ac:dyDescent="0.3">
      <c r="A217" s="3" t="s">
        <v>186</v>
      </c>
      <c r="B217" s="3" t="s">
        <v>407</v>
      </c>
      <c r="C217" s="30">
        <v>3.36</v>
      </c>
      <c r="D217" s="30">
        <v>3.13</v>
      </c>
      <c r="E217" s="14">
        <v>2.5499999999999998</v>
      </c>
      <c r="F217" s="31">
        <v>2.73</v>
      </c>
      <c r="G217" s="9">
        <f t="shared" si="7"/>
        <v>11.77</v>
      </c>
    </row>
    <row r="218" spans="1:7" ht="15" x14ac:dyDescent="0.3">
      <c r="A218" s="3" t="s">
        <v>187</v>
      </c>
      <c r="B218" s="3" t="s">
        <v>433</v>
      </c>
      <c r="C218" s="30">
        <v>27.91</v>
      </c>
      <c r="D218" s="30">
        <v>25.34</v>
      </c>
      <c r="E218" s="14">
        <v>26</v>
      </c>
      <c r="F218" s="31">
        <v>24.15</v>
      </c>
      <c r="G218" s="9">
        <f t="shared" si="7"/>
        <v>103.4</v>
      </c>
    </row>
    <row r="219" spans="1:7" x14ac:dyDescent="0.3">
      <c r="A219" s="2" t="s">
        <v>296</v>
      </c>
      <c r="B219" s="2" t="s">
        <v>311</v>
      </c>
      <c r="C219" s="12"/>
      <c r="D219" s="12"/>
      <c r="E219" s="12"/>
      <c r="F219" s="25"/>
      <c r="G219" s="29">
        <f>SUM(G220:G236)</f>
        <v>152300.4</v>
      </c>
    </row>
    <row r="220" spans="1:7" ht="15" x14ac:dyDescent="0.3">
      <c r="A220" s="3" t="s">
        <v>466</v>
      </c>
      <c r="B220" s="2"/>
      <c r="C220" s="12"/>
      <c r="D220" s="30">
        <f>0.54+0.01</f>
        <v>0.55000000000000004</v>
      </c>
      <c r="E220" s="12"/>
      <c r="F220" s="31">
        <v>0.01</v>
      </c>
      <c r="G220" s="9">
        <f t="shared" si="7"/>
        <v>0.56000000000000005</v>
      </c>
    </row>
    <row r="221" spans="1:7" ht="15" x14ac:dyDescent="0.3">
      <c r="A221" s="3" t="s">
        <v>188</v>
      </c>
      <c r="B221" s="3" t="s">
        <v>408</v>
      </c>
      <c r="C221" s="32">
        <v>14482.51</v>
      </c>
      <c r="D221" s="32">
        <v>14274.76</v>
      </c>
      <c r="E221" s="15">
        <v>14193.97</v>
      </c>
      <c r="F221" s="33">
        <v>15008.84</v>
      </c>
      <c r="G221" s="9">
        <f t="shared" si="7"/>
        <v>57960.08</v>
      </c>
    </row>
    <row r="222" spans="1:7" ht="15" x14ac:dyDescent="0.3">
      <c r="A222" s="3" t="s">
        <v>189</v>
      </c>
      <c r="B222" s="3" t="s">
        <v>409</v>
      </c>
      <c r="C222" s="30">
        <v>108.87</v>
      </c>
      <c r="D222" s="30">
        <v>113.14</v>
      </c>
      <c r="E222" s="14">
        <v>139.26</v>
      </c>
      <c r="F222" s="31">
        <v>182.6</v>
      </c>
      <c r="G222" s="9">
        <f t="shared" si="7"/>
        <v>543.87</v>
      </c>
    </row>
    <row r="223" spans="1:7" ht="15" x14ac:dyDescent="0.3">
      <c r="A223" s="3" t="s">
        <v>190</v>
      </c>
      <c r="B223" s="3" t="s">
        <v>410</v>
      </c>
      <c r="C223" s="32">
        <v>7595.03</v>
      </c>
      <c r="D223" s="32">
        <v>7755.59</v>
      </c>
      <c r="E223" s="15">
        <v>8793.19</v>
      </c>
      <c r="F223" s="33">
        <v>9192.4599999999991</v>
      </c>
      <c r="G223" s="9">
        <f t="shared" si="7"/>
        <v>33336.269999999997</v>
      </c>
    </row>
    <row r="224" spans="1:7" ht="15" x14ac:dyDescent="0.3">
      <c r="A224" s="3" t="s">
        <v>191</v>
      </c>
      <c r="B224" s="3" t="s">
        <v>411</v>
      </c>
      <c r="C224" s="30">
        <v>394.97</v>
      </c>
      <c r="D224" s="30">
        <v>398.09</v>
      </c>
      <c r="E224" s="14">
        <v>422.95</v>
      </c>
      <c r="F224" s="31">
        <v>421.18</v>
      </c>
      <c r="G224" s="9">
        <f t="shared" si="7"/>
        <v>1637.19</v>
      </c>
    </row>
    <row r="225" spans="1:7" ht="15" x14ac:dyDescent="0.3">
      <c r="A225" s="3" t="s">
        <v>192</v>
      </c>
      <c r="B225" s="3" t="s">
        <v>412</v>
      </c>
      <c r="C225" s="32">
        <v>10680.51</v>
      </c>
      <c r="D225" s="32">
        <v>11641.55</v>
      </c>
      <c r="E225" s="15">
        <v>11913.72</v>
      </c>
      <c r="F225" s="33">
        <v>12031</v>
      </c>
      <c r="G225" s="9">
        <f t="shared" si="7"/>
        <v>46266.78</v>
      </c>
    </row>
    <row r="226" spans="1:7" ht="15" x14ac:dyDescent="0.3">
      <c r="A226" s="3" t="s">
        <v>193</v>
      </c>
      <c r="B226" s="3" t="s">
        <v>413</v>
      </c>
      <c r="C226" s="30">
        <v>13.66</v>
      </c>
      <c r="D226" s="30">
        <v>13.51</v>
      </c>
      <c r="E226" s="14">
        <v>12.14</v>
      </c>
      <c r="F226" s="31">
        <v>13.07</v>
      </c>
      <c r="G226" s="9">
        <f t="shared" si="7"/>
        <v>52.38</v>
      </c>
    </row>
    <row r="227" spans="1:7" ht="15" x14ac:dyDescent="0.3">
      <c r="A227" s="3" t="s">
        <v>194</v>
      </c>
      <c r="B227" s="3" t="s">
        <v>414</v>
      </c>
      <c r="C227" s="32">
        <v>1606.65</v>
      </c>
      <c r="D227" s="32">
        <v>1631.9</v>
      </c>
      <c r="E227" s="15">
        <v>1548.69</v>
      </c>
      <c r="F227" s="33">
        <v>1718.59</v>
      </c>
      <c r="G227" s="9">
        <f t="shared" si="7"/>
        <v>6505.83</v>
      </c>
    </row>
    <row r="228" spans="1:7" ht="15" x14ac:dyDescent="0.3">
      <c r="A228" s="3" t="s">
        <v>195</v>
      </c>
      <c r="B228" s="3" t="s">
        <v>415</v>
      </c>
      <c r="C228" s="30">
        <v>185.31</v>
      </c>
      <c r="D228" s="30">
        <v>175.04</v>
      </c>
      <c r="E228" s="14">
        <v>175.35</v>
      </c>
      <c r="F228" s="31">
        <v>191.54</v>
      </c>
      <c r="G228" s="9">
        <f t="shared" si="7"/>
        <v>727.24</v>
      </c>
    </row>
    <row r="229" spans="1:7" ht="15" x14ac:dyDescent="0.3">
      <c r="A229" s="3" t="s">
        <v>441</v>
      </c>
      <c r="B229" s="3" t="s">
        <v>442</v>
      </c>
      <c r="C229" s="30">
        <v>56.38</v>
      </c>
      <c r="D229" s="30">
        <v>36.1</v>
      </c>
      <c r="E229" s="14">
        <v>72.64</v>
      </c>
      <c r="F229" s="31">
        <v>53.12</v>
      </c>
      <c r="G229" s="9">
        <f t="shared" si="7"/>
        <v>218.24</v>
      </c>
    </row>
    <row r="230" spans="1:7" ht="15" x14ac:dyDescent="0.3">
      <c r="A230" s="3" t="s">
        <v>447</v>
      </c>
      <c r="B230" s="3" t="s">
        <v>458</v>
      </c>
      <c r="C230" s="30">
        <v>11.55</v>
      </c>
      <c r="D230" s="30">
        <v>11.32</v>
      </c>
      <c r="E230" s="14">
        <v>7.05</v>
      </c>
      <c r="F230" s="31">
        <v>7.57</v>
      </c>
      <c r="G230" s="9">
        <f t="shared" si="7"/>
        <v>37.49</v>
      </c>
    </row>
    <row r="231" spans="1:7" ht="15" x14ac:dyDescent="0.3">
      <c r="A231" s="3" t="s">
        <v>436</v>
      </c>
      <c r="B231" s="3" t="s">
        <v>459</v>
      </c>
      <c r="C231" s="30">
        <v>19.899999999999999</v>
      </c>
      <c r="D231" s="30">
        <v>20.190000000000001</v>
      </c>
      <c r="E231" s="14">
        <v>12.6</v>
      </c>
      <c r="F231" s="31">
        <v>9.5</v>
      </c>
      <c r="G231" s="9">
        <f t="shared" si="7"/>
        <v>62.190000000000005</v>
      </c>
    </row>
    <row r="232" spans="1:7" ht="15" x14ac:dyDescent="0.3">
      <c r="A232" s="3" t="s">
        <v>446</v>
      </c>
      <c r="B232" s="3" t="s">
        <v>460</v>
      </c>
      <c r="C232" s="19"/>
      <c r="D232" s="9"/>
      <c r="E232" s="18"/>
      <c r="F232" s="31">
        <v>6.7</v>
      </c>
      <c r="G232" s="9">
        <f t="shared" si="7"/>
        <v>6.7</v>
      </c>
    </row>
    <row r="233" spans="1:7" ht="15" x14ac:dyDescent="0.3">
      <c r="A233" s="3" t="s">
        <v>196</v>
      </c>
      <c r="B233" s="3" t="s">
        <v>437</v>
      </c>
      <c r="C233" s="30">
        <v>73.540000000000006</v>
      </c>
      <c r="D233" s="30">
        <v>108.79</v>
      </c>
      <c r="E233" s="14">
        <v>95.12</v>
      </c>
      <c r="F233" s="31">
        <v>91</v>
      </c>
      <c r="G233" s="9">
        <f t="shared" si="7"/>
        <v>368.45000000000005</v>
      </c>
    </row>
    <row r="234" spans="1:7" ht="15" x14ac:dyDescent="0.3">
      <c r="A234" s="3" t="s">
        <v>448</v>
      </c>
      <c r="B234" s="3" t="s">
        <v>449</v>
      </c>
      <c r="C234" s="30">
        <v>14.02</v>
      </c>
      <c r="D234" s="30">
        <v>26.95</v>
      </c>
      <c r="E234" s="14">
        <v>27.71</v>
      </c>
      <c r="F234" s="31">
        <v>34.47</v>
      </c>
      <c r="G234" s="9">
        <f t="shared" si="7"/>
        <v>103.15</v>
      </c>
    </row>
    <row r="235" spans="1:7" ht="15" x14ac:dyDescent="0.3">
      <c r="A235" s="3" t="s">
        <v>438</v>
      </c>
      <c r="B235" s="3" t="s">
        <v>440</v>
      </c>
      <c r="C235" s="30">
        <v>538.66999999999996</v>
      </c>
      <c r="D235" s="30">
        <v>544.96</v>
      </c>
      <c r="E235" s="14">
        <v>512.37</v>
      </c>
      <c r="F235" s="31">
        <v>533.05999999999995</v>
      </c>
      <c r="G235" s="9">
        <f t="shared" si="7"/>
        <v>2129.06</v>
      </c>
    </row>
    <row r="236" spans="1:7" ht="15" x14ac:dyDescent="0.3">
      <c r="A236" s="3" t="s">
        <v>197</v>
      </c>
      <c r="B236" s="3" t="s">
        <v>439</v>
      </c>
      <c r="C236" s="30">
        <v>567.67999999999995</v>
      </c>
      <c r="D236" s="30">
        <v>603.91999999999996</v>
      </c>
      <c r="E236" s="14">
        <v>523.33000000000004</v>
      </c>
      <c r="F236" s="31">
        <v>649.99</v>
      </c>
      <c r="G236" s="9">
        <f t="shared" si="7"/>
        <v>2344.92</v>
      </c>
    </row>
    <row r="237" spans="1:7" x14ac:dyDescent="0.3">
      <c r="A237" s="21" t="s">
        <v>297</v>
      </c>
      <c r="B237" s="10"/>
      <c r="C237" s="10"/>
      <c r="D237" s="13"/>
      <c r="E237" s="13"/>
      <c r="F237" s="26"/>
      <c r="G237" s="41">
        <f>SUM(G238:G238)</f>
        <v>57.51</v>
      </c>
    </row>
    <row r="238" spans="1:7" ht="15" x14ac:dyDescent="0.35">
      <c r="A238" s="10" t="s">
        <v>198</v>
      </c>
      <c r="B238" s="3"/>
      <c r="C238" s="42">
        <v>20.27</v>
      </c>
      <c r="D238" s="34">
        <v>11.15</v>
      </c>
      <c r="E238" s="17">
        <v>10.69</v>
      </c>
      <c r="F238" s="35">
        <v>15.4</v>
      </c>
      <c r="G238" s="9">
        <f>SUM(C238:F238)</f>
        <v>57.51</v>
      </c>
    </row>
    <row r="239" spans="1:7" ht="28.8" x14ac:dyDescent="0.3">
      <c r="A239" s="5" t="s">
        <v>418</v>
      </c>
      <c r="B239" s="6" t="s">
        <v>428</v>
      </c>
      <c r="C239" s="11">
        <f>SUM(C5:C238)</f>
        <v>4879139.5399999954</v>
      </c>
      <c r="D239" s="11">
        <f>SUM(D4:D238)</f>
        <v>5045055.38</v>
      </c>
      <c r="E239" s="11">
        <f>SUM(E4:E238)</f>
        <v>5256258.990000003</v>
      </c>
      <c r="F239" s="27">
        <f>SUM(F4:F238)</f>
        <v>5798207.9400000013</v>
      </c>
      <c r="G239" s="20">
        <f>SUM(C239:F239)</f>
        <v>20978661.849999998</v>
      </c>
    </row>
    <row r="240" spans="1:7" x14ac:dyDescent="0.3">
      <c r="C240" s="22"/>
    </row>
    <row r="241" spans="3:8" x14ac:dyDescent="0.3">
      <c r="C241" s="22"/>
      <c r="H241" s="11"/>
    </row>
    <row r="242" spans="3:8" x14ac:dyDescent="0.3">
      <c r="C242" s="22"/>
      <c r="H242" s="11"/>
    </row>
    <row r="243" spans="3:8" x14ac:dyDescent="0.3">
      <c r="C243" s="22"/>
      <c r="H243" s="43"/>
    </row>
    <row r="244" spans="3:8" x14ac:dyDescent="0.3">
      <c r="C244" s="22"/>
    </row>
    <row r="245" spans="3:8" x14ac:dyDescent="0.3">
      <c r="C245" s="22"/>
    </row>
    <row r="246" spans="3:8" x14ac:dyDescent="0.3">
      <c r="C246" s="22"/>
    </row>
    <row r="247" spans="3:8" x14ac:dyDescent="0.3">
      <c r="C247" s="22"/>
    </row>
    <row r="248" spans="3:8" x14ac:dyDescent="0.3">
      <c r="C248" s="22"/>
    </row>
    <row r="249" spans="3:8" x14ac:dyDescent="0.3">
      <c r="C249" s="22"/>
    </row>
    <row r="250" spans="3:8" x14ac:dyDescent="0.3">
      <c r="C250" s="22"/>
    </row>
    <row r="251" spans="3:8" x14ac:dyDescent="0.3">
      <c r="C251" s="22"/>
    </row>
    <row r="252" spans="3:8" x14ac:dyDescent="0.3">
      <c r="C252" s="22"/>
    </row>
    <row r="253" spans="3:8" x14ac:dyDescent="0.3">
      <c r="C253" s="22"/>
    </row>
    <row r="254" spans="3:8" x14ac:dyDescent="0.3">
      <c r="C254" s="22"/>
    </row>
    <row r="255" spans="3:8" x14ac:dyDescent="0.3">
      <c r="C255" s="22"/>
    </row>
    <row r="256" spans="3:8" x14ac:dyDescent="0.3">
      <c r="C256" s="22"/>
    </row>
    <row r="257" spans="3:3" x14ac:dyDescent="0.3">
      <c r="C257" s="22"/>
    </row>
    <row r="258" spans="3:3" x14ac:dyDescent="0.3">
      <c r="C258" s="22"/>
    </row>
  </sheetData>
  <mergeCells count="1">
    <mergeCell ref="A1:G1"/>
  </mergeCells>
  <phoneticPr fontId="2" type="noConversion"/>
  <hyperlinks>
    <hyperlink ref="B145" r:id="rId1" display="https://www.whocc.no/atc_ddd_index/?code=J07X&amp;showdescription=no" xr:uid="{C86A72F7-9764-4456-AA71-CF4B7101A62E}"/>
  </hyperlinks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Pana</dc:creator>
  <cp:lastModifiedBy>Marian Pana</cp:lastModifiedBy>
  <dcterms:created xsi:type="dcterms:W3CDTF">2020-12-08T13:12:23Z</dcterms:created>
  <dcterms:modified xsi:type="dcterms:W3CDTF">2026-04-07T08:04:18Z</dcterms:modified>
</cp:coreProperties>
</file>